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kings\OneDrive\Documents\MVNO-MVNA-MVNE - Global1SIM - PSG - Folder\"/>
    </mc:Choice>
  </mc:AlternateContent>
  <xr:revisionPtr revIDLastSave="0" documentId="13_ncr:1_{4C8CB4C4-7AF1-4F8B-B488-FD76692533EB}" xr6:coauthVersionLast="47" xr6:coauthVersionMax="47" xr10:uidLastSave="{00000000-0000-0000-0000-000000000000}"/>
  <bookViews>
    <workbookView xWindow="-120" yWindow="-120" windowWidth="29040" windowHeight="15720" tabRatio="617" xr2:uid="{00000000-000D-0000-FFFF-FFFF00000000}"/>
  </bookViews>
  <sheets>
    <sheet name="Description" sheetId="6" r:id="rId1"/>
    <sheet name="S1" sheetId="3" r:id="rId2"/>
    <sheet name="S2" sheetId="4" r:id="rId3"/>
    <sheet name="S5" sheetId="14" r:id="rId4"/>
    <sheet name="S6" sheetId="8" r:id="rId5"/>
    <sheet name="S8" sheetId="17" r:id="rId6"/>
    <sheet name="S9" sheetId="18" r:id="rId7"/>
    <sheet name="S11" sheetId="16" r:id="rId8"/>
    <sheet name="SP1" sheetId="11" r:id="rId9"/>
    <sheet name="SP2" sheetId="12" r:id="rId10"/>
    <sheet name="price comparison" sheetId="20" r:id="rId11"/>
  </sheets>
  <definedNames>
    <definedName name="_xlnm._FilterDatabase" localSheetId="10" hidden="1">'price comparison'!$A$2:$J$196</definedName>
    <definedName name="_xlnm._FilterDatabase" localSheetId="1" hidden="1">'S1'!$A$1:$G$157</definedName>
    <definedName name="_xlnm._FilterDatabase" localSheetId="7" hidden="1">'S11'!$A$1:$I$1</definedName>
    <definedName name="_xlnm._FilterDatabase" localSheetId="2" hidden="1">'S2'!$A$1:$D$1</definedName>
    <definedName name="_xlnm._FilterDatabase" localSheetId="4" hidden="1">'S6'!$A$1:$D$1</definedName>
    <definedName name="_xlnm._FilterDatabase" localSheetId="5" hidden="1">'S8'!$A$1:$I$466</definedName>
    <definedName name="_xlnm._FilterDatabase" localSheetId="6" hidden="1">'S9'!$A$1:$F$214</definedName>
    <definedName name="_xlnm._FilterDatabase" localSheetId="9" hidden="1">'SP2'!$A$1:$E$407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" i="20" l="1"/>
  <c r="H6" i="20"/>
  <c r="H7" i="20"/>
  <c r="H8" i="20"/>
  <c r="H9" i="20"/>
  <c r="H10" i="20"/>
  <c r="H11" i="20"/>
  <c r="H12" i="20"/>
  <c r="H13" i="20"/>
  <c r="H14" i="20"/>
  <c r="H15" i="20"/>
  <c r="H16" i="20"/>
  <c r="H17" i="20"/>
  <c r="H18" i="20"/>
  <c r="H19" i="20"/>
  <c r="H20" i="20"/>
  <c r="H21" i="20"/>
  <c r="H22" i="20"/>
  <c r="H23" i="20"/>
  <c r="H24" i="20"/>
  <c r="H25" i="20"/>
  <c r="H26" i="20"/>
  <c r="H27" i="20"/>
  <c r="H28" i="20"/>
  <c r="H29" i="20"/>
  <c r="H30" i="20"/>
  <c r="H31" i="20"/>
  <c r="H32" i="20"/>
  <c r="H33" i="20"/>
  <c r="H34" i="20"/>
  <c r="H35" i="20"/>
  <c r="H36" i="20"/>
  <c r="H37" i="20"/>
  <c r="H38" i="20"/>
  <c r="H39" i="20"/>
  <c r="H40" i="20"/>
  <c r="H41" i="20"/>
  <c r="H42" i="20"/>
  <c r="H43" i="20"/>
  <c r="H44" i="20"/>
  <c r="H45" i="20"/>
  <c r="H46" i="20"/>
  <c r="H47" i="20"/>
  <c r="H48" i="20"/>
  <c r="H49" i="20"/>
  <c r="H50" i="20"/>
  <c r="H51" i="20"/>
  <c r="H52" i="20"/>
  <c r="H53" i="20"/>
  <c r="H54" i="20"/>
  <c r="H55" i="20"/>
  <c r="H56" i="20"/>
  <c r="H57" i="20"/>
  <c r="H58" i="20"/>
  <c r="H59" i="20"/>
  <c r="H60" i="20"/>
  <c r="H61" i="20"/>
  <c r="H62" i="20"/>
  <c r="H63" i="20"/>
  <c r="H64" i="20"/>
  <c r="H65" i="20"/>
  <c r="H66" i="20"/>
  <c r="H67" i="20"/>
  <c r="H68" i="20"/>
  <c r="H69" i="20"/>
  <c r="H70" i="20"/>
  <c r="H71" i="20"/>
  <c r="H72" i="20"/>
  <c r="H73" i="20"/>
  <c r="H74" i="20"/>
  <c r="H75" i="20"/>
  <c r="H76" i="20"/>
  <c r="H77" i="20"/>
  <c r="H78" i="20"/>
  <c r="H79" i="20"/>
  <c r="H80" i="20"/>
  <c r="H81" i="20"/>
  <c r="H82" i="20"/>
  <c r="H83" i="20"/>
  <c r="H84" i="20"/>
  <c r="H85" i="20"/>
  <c r="H86" i="20"/>
  <c r="H87" i="20"/>
  <c r="H88" i="20"/>
  <c r="H89" i="20"/>
  <c r="H90" i="20"/>
  <c r="H91" i="20"/>
  <c r="H92" i="20"/>
  <c r="H93" i="20"/>
  <c r="H94" i="20"/>
  <c r="H95" i="20"/>
  <c r="H96" i="20"/>
  <c r="H97" i="20"/>
  <c r="H98" i="20"/>
  <c r="H99" i="20"/>
  <c r="H100" i="20"/>
  <c r="H101" i="20"/>
  <c r="H102" i="20"/>
  <c r="H103" i="20"/>
  <c r="H104" i="20"/>
  <c r="H105" i="20"/>
  <c r="H106" i="20"/>
  <c r="H107" i="20"/>
  <c r="H108" i="20"/>
  <c r="H109" i="20"/>
  <c r="H110" i="20"/>
  <c r="H111" i="20"/>
  <c r="H112" i="20"/>
  <c r="H113" i="20"/>
  <c r="H114" i="20"/>
  <c r="H115" i="20"/>
  <c r="H116" i="20"/>
  <c r="H117" i="20"/>
  <c r="H118" i="20"/>
  <c r="H119" i="20"/>
  <c r="H120" i="20"/>
  <c r="H121" i="20"/>
  <c r="H122" i="20"/>
  <c r="H123" i="20"/>
  <c r="H124" i="20"/>
  <c r="H125" i="20"/>
  <c r="H126" i="20"/>
  <c r="H127" i="20"/>
  <c r="H128" i="20"/>
  <c r="H129" i="20"/>
  <c r="H130" i="20"/>
  <c r="H131" i="20"/>
  <c r="H132" i="20"/>
  <c r="H133" i="20"/>
  <c r="H134" i="20"/>
  <c r="H135" i="20"/>
  <c r="H136" i="20"/>
  <c r="H137" i="20"/>
  <c r="H138" i="20"/>
  <c r="H139" i="20"/>
  <c r="H140" i="20"/>
  <c r="H141" i="20"/>
  <c r="H142" i="20"/>
  <c r="H143" i="20"/>
  <c r="H144" i="20"/>
  <c r="H145" i="20"/>
  <c r="H146" i="20"/>
  <c r="H147" i="20"/>
  <c r="H148" i="20"/>
  <c r="H149" i="20"/>
  <c r="H150" i="20"/>
  <c r="H151" i="20"/>
  <c r="H152" i="20"/>
  <c r="H153" i="20"/>
  <c r="H154" i="20"/>
  <c r="H155" i="20"/>
  <c r="H156" i="20"/>
  <c r="H157" i="20"/>
  <c r="H158" i="20"/>
  <c r="H159" i="20"/>
  <c r="H160" i="20"/>
  <c r="H161" i="20"/>
  <c r="H162" i="20"/>
  <c r="H163" i="20"/>
  <c r="H164" i="20"/>
  <c r="H165" i="20"/>
  <c r="H166" i="20"/>
  <c r="H167" i="20"/>
  <c r="H168" i="20"/>
  <c r="H169" i="20"/>
  <c r="H170" i="20"/>
  <c r="H171" i="20"/>
  <c r="H172" i="20"/>
  <c r="H173" i="20"/>
  <c r="H174" i="20"/>
  <c r="H175" i="20"/>
  <c r="H176" i="20"/>
  <c r="H177" i="20"/>
  <c r="H178" i="20"/>
  <c r="H179" i="20"/>
  <c r="H180" i="20"/>
  <c r="H181" i="20"/>
  <c r="H182" i="20"/>
  <c r="H183" i="20"/>
  <c r="H184" i="20"/>
  <c r="H185" i="20"/>
  <c r="H186" i="20"/>
  <c r="H187" i="20"/>
  <c r="H188" i="20"/>
  <c r="H189" i="20"/>
  <c r="H190" i="20"/>
  <c r="H191" i="20"/>
  <c r="H192" i="20"/>
  <c r="H193" i="20"/>
  <c r="H194" i="20"/>
  <c r="H195" i="20"/>
  <c r="H196" i="20"/>
  <c r="H3" i="20"/>
  <c r="H4" i="20"/>
  <c r="L58" i="20"/>
  <c r="M58" i="20"/>
  <c r="N58" i="20"/>
  <c r="O58" i="20"/>
  <c r="P58" i="20"/>
  <c r="Q58" i="20"/>
  <c r="R58" i="20"/>
  <c r="S58" i="20"/>
  <c r="T58" i="20"/>
  <c r="B97" i="20"/>
  <c r="C97" i="20"/>
  <c r="D97" i="20"/>
  <c r="E97" i="20"/>
  <c r="F97" i="20"/>
  <c r="G97" i="20"/>
  <c r="I97" i="20"/>
  <c r="J97" i="20"/>
  <c r="I189" i="20"/>
  <c r="I178" i="20"/>
  <c r="I177" i="20"/>
  <c r="I171" i="20"/>
  <c r="I170" i="20"/>
  <c r="I161" i="20"/>
  <c r="I149" i="20"/>
  <c r="I140" i="20"/>
  <c r="I125" i="20"/>
  <c r="I124" i="20"/>
  <c r="I123" i="20"/>
  <c r="I113" i="20"/>
  <c r="I112" i="20"/>
  <c r="I111" i="20"/>
  <c r="I100" i="20"/>
  <c r="I99" i="20"/>
  <c r="I79" i="20"/>
  <c r="I78" i="20"/>
  <c r="I77" i="20"/>
  <c r="I68" i="20"/>
  <c r="I67" i="20"/>
  <c r="I57" i="20"/>
  <c r="I56" i="20"/>
  <c r="I49" i="20"/>
  <c r="I44" i="20"/>
  <c r="I33" i="20"/>
  <c r="I24" i="20"/>
  <c r="I22" i="20"/>
  <c r="I13" i="20"/>
  <c r="L4" i="20"/>
  <c r="M4" i="20"/>
  <c r="N4" i="20"/>
  <c r="O4" i="20"/>
  <c r="P4" i="20"/>
  <c r="Q4" i="20"/>
  <c r="R4" i="20"/>
  <c r="S4" i="20"/>
  <c r="T4" i="20"/>
  <c r="L5" i="20"/>
  <c r="M5" i="20"/>
  <c r="N5" i="20"/>
  <c r="O5" i="20"/>
  <c r="P5" i="20"/>
  <c r="Q5" i="20"/>
  <c r="R5" i="20"/>
  <c r="S5" i="20"/>
  <c r="T5" i="20"/>
  <c r="L6" i="20"/>
  <c r="M6" i="20"/>
  <c r="N6" i="20"/>
  <c r="O6" i="20"/>
  <c r="P6" i="20"/>
  <c r="Q6" i="20"/>
  <c r="R6" i="20"/>
  <c r="S6" i="20"/>
  <c r="T6" i="20"/>
  <c r="L7" i="20"/>
  <c r="M7" i="20"/>
  <c r="N7" i="20"/>
  <c r="O7" i="20"/>
  <c r="P7" i="20"/>
  <c r="Q7" i="20"/>
  <c r="R7" i="20"/>
  <c r="S7" i="20"/>
  <c r="T7" i="20"/>
  <c r="L8" i="20"/>
  <c r="M8" i="20"/>
  <c r="N8" i="20"/>
  <c r="O8" i="20"/>
  <c r="P8" i="20"/>
  <c r="Q8" i="20"/>
  <c r="R8" i="20"/>
  <c r="S8" i="20"/>
  <c r="T8" i="20"/>
  <c r="L9" i="20"/>
  <c r="M9" i="20"/>
  <c r="N9" i="20"/>
  <c r="O9" i="20"/>
  <c r="P9" i="20"/>
  <c r="Q9" i="20"/>
  <c r="R9" i="20"/>
  <c r="S9" i="20"/>
  <c r="T9" i="20"/>
  <c r="L10" i="20"/>
  <c r="M10" i="20"/>
  <c r="N10" i="20"/>
  <c r="O10" i="20"/>
  <c r="P10" i="20"/>
  <c r="Q10" i="20"/>
  <c r="R10" i="20"/>
  <c r="S10" i="20"/>
  <c r="T10" i="20"/>
  <c r="L11" i="20"/>
  <c r="M11" i="20"/>
  <c r="N11" i="20"/>
  <c r="O11" i="20"/>
  <c r="P11" i="20"/>
  <c r="Q11" i="20"/>
  <c r="R11" i="20"/>
  <c r="S11" i="20"/>
  <c r="T11" i="20"/>
  <c r="L12" i="20"/>
  <c r="M12" i="20"/>
  <c r="N12" i="20"/>
  <c r="O12" i="20"/>
  <c r="P12" i="20"/>
  <c r="Q12" i="20"/>
  <c r="R12" i="20"/>
  <c r="S12" i="20"/>
  <c r="T12" i="20"/>
  <c r="L13" i="20"/>
  <c r="M13" i="20"/>
  <c r="N13" i="20"/>
  <c r="O13" i="20"/>
  <c r="P13" i="20"/>
  <c r="Q13" i="20"/>
  <c r="R13" i="20"/>
  <c r="S13" i="20"/>
  <c r="T13" i="20"/>
  <c r="L14" i="20"/>
  <c r="M14" i="20"/>
  <c r="N14" i="20"/>
  <c r="O14" i="20"/>
  <c r="P14" i="20"/>
  <c r="Q14" i="20"/>
  <c r="R14" i="20"/>
  <c r="S14" i="20"/>
  <c r="T14" i="20"/>
  <c r="L15" i="20"/>
  <c r="M15" i="20"/>
  <c r="N15" i="20"/>
  <c r="O15" i="20"/>
  <c r="P15" i="20"/>
  <c r="Q15" i="20"/>
  <c r="R15" i="20"/>
  <c r="S15" i="20"/>
  <c r="T15" i="20"/>
  <c r="L16" i="20"/>
  <c r="M16" i="20"/>
  <c r="N16" i="20"/>
  <c r="O16" i="20"/>
  <c r="P16" i="20"/>
  <c r="Q16" i="20"/>
  <c r="R16" i="20"/>
  <c r="S16" i="20"/>
  <c r="T16" i="20"/>
  <c r="L17" i="20"/>
  <c r="M17" i="20"/>
  <c r="N17" i="20"/>
  <c r="O17" i="20"/>
  <c r="P17" i="20"/>
  <c r="Q17" i="20"/>
  <c r="R17" i="20"/>
  <c r="S17" i="20"/>
  <c r="T17" i="20"/>
  <c r="L18" i="20"/>
  <c r="M18" i="20"/>
  <c r="N18" i="20"/>
  <c r="O18" i="20"/>
  <c r="P18" i="20"/>
  <c r="Q18" i="20"/>
  <c r="R18" i="20"/>
  <c r="S18" i="20"/>
  <c r="T18" i="20"/>
  <c r="L19" i="20"/>
  <c r="M19" i="20"/>
  <c r="N19" i="20"/>
  <c r="O19" i="20"/>
  <c r="P19" i="20"/>
  <c r="Q19" i="20"/>
  <c r="R19" i="20"/>
  <c r="S19" i="20"/>
  <c r="T19" i="20"/>
  <c r="L20" i="20"/>
  <c r="M20" i="20"/>
  <c r="N20" i="20"/>
  <c r="O20" i="20"/>
  <c r="P20" i="20"/>
  <c r="Q20" i="20"/>
  <c r="R20" i="20"/>
  <c r="S20" i="20"/>
  <c r="T20" i="20"/>
  <c r="L21" i="20"/>
  <c r="M21" i="20"/>
  <c r="N21" i="20"/>
  <c r="O21" i="20"/>
  <c r="P21" i="20"/>
  <c r="Q21" i="20"/>
  <c r="R21" i="20"/>
  <c r="S21" i="20"/>
  <c r="T21" i="20"/>
  <c r="L22" i="20"/>
  <c r="M22" i="20"/>
  <c r="N22" i="20"/>
  <c r="O22" i="20"/>
  <c r="P22" i="20"/>
  <c r="Q22" i="20"/>
  <c r="R22" i="20"/>
  <c r="S22" i="20"/>
  <c r="T22" i="20"/>
  <c r="L23" i="20"/>
  <c r="M23" i="20"/>
  <c r="N23" i="20"/>
  <c r="O23" i="20"/>
  <c r="P23" i="20"/>
  <c r="Q23" i="20"/>
  <c r="R23" i="20"/>
  <c r="S23" i="20"/>
  <c r="T23" i="20"/>
  <c r="L24" i="20"/>
  <c r="M24" i="20"/>
  <c r="N24" i="20"/>
  <c r="O24" i="20"/>
  <c r="P24" i="20"/>
  <c r="Q24" i="20"/>
  <c r="R24" i="20"/>
  <c r="S24" i="20"/>
  <c r="T24" i="20"/>
  <c r="L25" i="20"/>
  <c r="M25" i="20"/>
  <c r="N25" i="20"/>
  <c r="O25" i="20"/>
  <c r="P25" i="20"/>
  <c r="Q25" i="20"/>
  <c r="R25" i="20"/>
  <c r="S25" i="20"/>
  <c r="T25" i="20"/>
  <c r="L26" i="20"/>
  <c r="M26" i="20"/>
  <c r="N26" i="20"/>
  <c r="O26" i="20"/>
  <c r="P26" i="20"/>
  <c r="Q26" i="20"/>
  <c r="R26" i="20"/>
  <c r="S26" i="20"/>
  <c r="T26" i="20"/>
  <c r="L27" i="20"/>
  <c r="M27" i="20"/>
  <c r="N27" i="20"/>
  <c r="O27" i="20"/>
  <c r="P27" i="20"/>
  <c r="Q27" i="20"/>
  <c r="R27" i="20"/>
  <c r="S27" i="20"/>
  <c r="T27" i="20"/>
  <c r="L28" i="20"/>
  <c r="M28" i="20"/>
  <c r="N28" i="20"/>
  <c r="O28" i="20"/>
  <c r="P28" i="20"/>
  <c r="Q28" i="20"/>
  <c r="R28" i="20"/>
  <c r="S28" i="20"/>
  <c r="T28" i="20"/>
  <c r="L29" i="20"/>
  <c r="M29" i="20"/>
  <c r="N29" i="20"/>
  <c r="O29" i="20"/>
  <c r="P29" i="20"/>
  <c r="Q29" i="20"/>
  <c r="R29" i="20"/>
  <c r="S29" i="20"/>
  <c r="T29" i="20"/>
  <c r="L30" i="20"/>
  <c r="M30" i="20"/>
  <c r="N30" i="20"/>
  <c r="O30" i="20"/>
  <c r="P30" i="20"/>
  <c r="Q30" i="20"/>
  <c r="R30" i="20"/>
  <c r="S30" i="20"/>
  <c r="T30" i="20"/>
  <c r="L31" i="20"/>
  <c r="M31" i="20"/>
  <c r="N31" i="20"/>
  <c r="O31" i="20"/>
  <c r="P31" i="20"/>
  <c r="Q31" i="20"/>
  <c r="R31" i="20"/>
  <c r="S31" i="20"/>
  <c r="T31" i="20"/>
  <c r="L32" i="20"/>
  <c r="M32" i="20"/>
  <c r="N32" i="20"/>
  <c r="O32" i="20"/>
  <c r="P32" i="20"/>
  <c r="Q32" i="20"/>
  <c r="R32" i="20"/>
  <c r="S32" i="20"/>
  <c r="T32" i="20"/>
  <c r="L33" i="20"/>
  <c r="M33" i="20"/>
  <c r="N33" i="20"/>
  <c r="O33" i="20"/>
  <c r="P33" i="20"/>
  <c r="Q33" i="20"/>
  <c r="R33" i="20"/>
  <c r="S33" i="20"/>
  <c r="T33" i="20"/>
  <c r="L34" i="20"/>
  <c r="M34" i="20"/>
  <c r="N34" i="20"/>
  <c r="O34" i="20"/>
  <c r="P34" i="20"/>
  <c r="Q34" i="20"/>
  <c r="R34" i="20"/>
  <c r="S34" i="20"/>
  <c r="T34" i="20"/>
  <c r="L35" i="20"/>
  <c r="M35" i="20"/>
  <c r="N35" i="20"/>
  <c r="O35" i="20"/>
  <c r="P35" i="20"/>
  <c r="Q35" i="20"/>
  <c r="R35" i="20"/>
  <c r="S35" i="20"/>
  <c r="T35" i="20"/>
  <c r="L36" i="20"/>
  <c r="M36" i="20"/>
  <c r="N36" i="20"/>
  <c r="O36" i="20"/>
  <c r="P36" i="20"/>
  <c r="Q36" i="20"/>
  <c r="R36" i="20"/>
  <c r="S36" i="20"/>
  <c r="T36" i="20"/>
  <c r="L37" i="20"/>
  <c r="M37" i="20"/>
  <c r="N37" i="20"/>
  <c r="O37" i="20"/>
  <c r="P37" i="20"/>
  <c r="Q37" i="20"/>
  <c r="R37" i="20"/>
  <c r="S37" i="20"/>
  <c r="T37" i="20"/>
  <c r="L38" i="20"/>
  <c r="M38" i="20"/>
  <c r="N38" i="20"/>
  <c r="O38" i="20"/>
  <c r="P38" i="20"/>
  <c r="Q38" i="20"/>
  <c r="R38" i="20"/>
  <c r="S38" i="20"/>
  <c r="T38" i="20"/>
  <c r="L39" i="20"/>
  <c r="M39" i="20"/>
  <c r="N39" i="20"/>
  <c r="O39" i="20"/>
  <c r="P39" i="20"/>
  <c r="Q39" i="20"/>
  <c r="R39" i="20"/>
  <c r="S39" i="20"/>
  <c r="T39" i="20"/>
  <c r="L40" i="20"/>
  <c r="M40" i="20"/>
  <c r="N40" i="20"/>
  <c r="O40" i="20"/>
  <c r="P40" i="20"/>
  <c r="Q40" i="20"/>
  <c r="R40" i="20"/>
  <c r="S40" i="20"/>
  <c r="T40" i="20"/>
  <c r="L41" i="20"/>
  <c r="M41" i="20"/>
  <c r="N41" i="20"/>
  <c r="O41" i="20"/>
  <c r="P41" i="20"/>
  <c r="Q41" i="20"/>
  <c r="R41" i="20"/>
  <c r="S41" i="20"/>
  <c r="T41" i="20"/>
  <c r="L42" i="20"/>
  <c r="M42" i="20"/>
  <c r="N42" i="20"/>
  <c r="O42" i="20"/>
  <c r="P42" i="20"/>
  <c r="Q42" i="20"/>
  <c r="R42" i="20"/>
  <c r="S42" i="20"/>
  <c r="T42" i="20"/>
  <c r="L43" i="20"/>
  <c r="M43" i="20"/>
  <c r="N43" i="20"/>
  <c r="O43" i="20"/>
  <c r="P43" i="20"/>
  <c r="Q43" i="20"/>
  <c r="R43" i="20"/>
  <c r="S43" i="20"/>
  <c r="T43" i="20"/>
  <c r="L44" i="20"/>
  <c r="M44" i="20"/>
  <c r="N44" i="20"/>
  <c r="O44" i="20"/>
  <c r="P44" i="20"/>
  <c r="Q44" i="20"/>
  <c r="R44" i="20"/>
  <c r="S44" i="20"/>
  <c r="T44" i="20"/>
  <c r="L45" i="20"/>
  <c r="M45" i="20"/>
  <c r="N45" i="20"/>
  <c r="O45" i="20"/>
  <c r="P45" i="20"/>
  <c r="Q45" i="20"/>
  <c r="R45" i="20"/>
  <c r="S45" i="20"/>
  <c r="T45" i="20"/>
  <c r="L46" i="20"/>
  <c r="M46" i="20"/>
  <c r="N46" i="20"/>
  <c r="O46" i="20"/>
  <c r="P46" i="20"/>
  <c r="Q46" i="20"/>
  <c r="R46" i="20"/>
  <c r="S46" i="20"/>
  <c r="T46" i="20"/>
  <c r="L47" i="20"/>
  <c r="M47" i="20"/>
  <c r="N47" i="20"/>
  <c r="O47" i="20"/>
  <c r="P47" i="20"/>
  <c r="Q47" i="20"/>
  <c r="R47" i="20"/>
  <c r="S47" i="20"/>
  <c r="T47" i="20"/>
  <c r="L48" i="20"/>
  <c r="M48" i="20"/>
  <c r="N48" i="20"/>
  <c r="O48" i="20"/>
  <c r="P48" i="20"/>
  <c r="Q48" i="20"/>
  <c r="R48" i="20"/>
  <c r="S48" i="20"/>
  <c r="T48" i="20"/>
  <c r="L49" i="20"/>
  <c r="M49" i="20"/>
  <c r="N49" i="20"/>
  <c r="O49" i="20"/>
  <c r="P49" i="20"/>
  <c r="Q49" i="20"/>
  <c r="R49" i="20"/>
  <c r="S49" i="20"/>
  <c r="T49" i="20"/>
  <c r="L50" i="20"/>
  <c r="M50" i="20"/>
  <c r="N50" i="20"/>
  <c r="O50" i="20"/>
  <c r="P50" i="20"/>
  <c r="Q50" i="20"/>
  <c r="R50" i="20"/>
  <c r="S50" i="20"/>
  <c r="T50" i="20"/>
  <c r="L51" i="20"/>
  <c r="M51" i="20"/>
  <c r="N51" i="20"/>
  <c r="O51" i="20"/>
  <c r="P51" i="20"/>
  <c r="Q51" i="20"/>
  <c r="R51" i="20"/>
  <c r="S51" i="20"/>
  <c r="T51" i="20"/>
  <c r="L52" i="20"/>
  <c r="M52" i="20"/>
  <c r="N52" i="20"/>
  <c r="O52" i="20"/>
  <c r="P52" i="20"/>
  <c r="Q52" i="20"/>
  <c r="R52" i="20"/>
  <c r="S52" i="20"/>
  <c r="T52" i="20"/>
  <c r="L53" i="20"/>
  <c r="M53" i="20"/>
  <c r="N53" i="20"/>
  <c r="O53" i="20"/>
  <c r="P53" i="20"/>
  <c r="Q53" i="20"/>
  <c r="R53" i="20"/>
  <c r="S53" i="20"/>
  <c r="T53" i="20"/>
  <c r="L54" i="20"/>
  <c r="M54" i="20"/>
  <c r="N54" i="20"/>
  <c r="O54" i="20"/>
  <c r="P54" i="20"/>
  <c r="Q54" i="20"/>
  <c r="R54" i="20"/>
  <c r="S54" i="20"/>
  <c r="T54" i="20"/>
  <c r="L55" i="20"/>
  <c r="M55" i="20"/>
  <c r="N55" i="20"/>
  <c r="O55" i="20"/>
  <c r="P55" i="20"/>
  <c r="Q55" i="20"/>
  <c r="R55" i="20"/>
  <c r="S55" i="20"/>
  <c r="T55" i="20"/>
  <c r="L56" i="20"/>
  <c r="M56" i="20"/>
  <c r="N56" i="20"/>
  <c r="O56" i="20"/>
  <c r="P56" i="20"/>
  <c r="Q56" i="20"/>
  <c r="R56" i="20"/>
  <c r="S56" i="20"/>
  <c r="T56" i="20"/>
  <c r="L57" i="20"/>
  <c r="M57" i="20"/>
  <c r="N57" i="20"/>
  <c r="O57" i="20"/>
  <c r="P57" i="20"/>
  <c r="Q57" i="20"/>
  <c r="R57" i="20"/>
  <c r="S57" i="20"/>
  <c r="T57" i="20"/>
  <c r="L59" i="20"/>
  <c r="M59" i="20"/>
  <c r="N59" i="20"/>
  <c r="O59" i="20"/>
  <c r="P59" i="20"/>
  <c r="Q59" i="20"/>
  <c r="R59" i="20"/>
  <c r="S59" i="20"/>
  <c r="T59" i="20"/>
  <c r="L60" i="20"/>
  <c r="M60" i="20"/>
  <c r="N60" i="20"/>
  <c r="O60" i="20"/>
  <c r="P60" i="20"/>
  <c r="Q60" i="20"/>
  <c r="R60" i="20"/>
  <c r="S60" i="20"/>
  <c r="T60" i="20"/>
  <c r="L61" i="20"/>
  <c r="M61" i="20"/>
  <c r="N61" i="20"/>
  <c r="O61" i="20"/>
  <c r="P61" i="20"/>
  <c r="Q61" i="20"/>
  <c r="R61" i="20"/>
  <c r="S61" i="20"/>
  <c r="T61" i="20"/>
  <c r="L62" i="20"/>
  <c r="M62" i="20"/>
  <c r="N62" i="20"/>
  <c r="O62" i="20"/>
  <c r="P62" i="20"/>
  <c r="Q62" i="20"/>
  <c r="R62" i="20"/>
  <c r="S62" i="20"/>
  <c r="T62" i="20"/>
  <c r="L63" i="20"/>
  <c r="M63" i="20"/>
  <c r="N63" i="20"/>
  <c r="O63" i="20"/>
  <c r="P63" i="20"/>
  <c r="Q63" i="20"/>
  <c r="R63" i="20"/>
  <c r="S63" i="20"/>
  <c r="T63" i="20"/>
  <c r="L64" i="20"/>
  <c r="M64" i="20"/>
  <c r="N64" i="20"/>
  <c r="O64" i="20"/>
  <c r="P64" i="20"/>
  <c r="Q64" i="20"/>
  <c r="R64" i="20"/>
  <c r="S64" i="20"/>
  <c r="T64" i="20"/>
  <c r="L65" i="20"/>
  <c r="M65" i="20"/>
  <c r="N65" i="20"/>
  <c r="O65" i="20"/>
  <c r="P65" i="20"/>
  <c r="Q65" i="20"/>
  <c r="R65" i="20"/>
  <c r="S65" i="20"/>
  <c r="T65" i="20"/>
  <c r="L66" i="20"/>
  <c r="M66" i="20"/>
  <c r="N66" i="20"/>
  <c r="O66" i="20"/>
  <c r="P66" i="20"/>
  <c r="Q66" i="20"/>
  <c r="R66" i="20"/>
  <c r="S66" i="20"/>
  <c r="T66" i="20"/>
  <c r="L67" i="20"/>
  <c r="M67" i="20"/>
  <c r="N67" i="20"/>
  <c r="O67" i="20"/>
  <c r="P67" i="20"/>
  <c r="Q67" i="20"/>
  <c r="R67" i="20"/>
  <c r="S67" i="20"/>
  <c r="T67" i="20"/>
  <c r="L68" i="20"/>
  <c r="M68" i="20"/>
  <c r="N68" i="20"/>
  <c r="O68" i="20"/>
  <c r="P68" i="20"/>
  <c r="Q68" i="20"/>
  <c r="R68" i="20"/>
  <c r="S68" i="20"/>
  <c r="T68" i="20"/>
  <c r="L69" i="20"/>
  <c r="M69" i="20"/>
  <c r="N69" i="20"/>
  <c r="O69" i="20"/>
  <c r="P69" i="20"/>
  <c r="Q69" i="20"/>
  <c r="R69" i="20"/>
  <c r="S69" i="20"/>
  <c r="T69" i="20"/>
  <c r="L70" i="20"/>
  <c r="M70" i="20"/>
  <c r="N70" i="20"/>
  <c r="O70" i="20"/>
  <c r="P70" i="20"/>
  <c r="Q70" i="20"/>
  <c r="R70" i="20"/>
  <c r="S70" i="20"/>
  <c r="T70" i="20"/>
  <c r="L71" i="20"/>
  <c r="M71" i="20"/>
  <c r="N71" i="20"/>
  <c r="O71" i="20"/>
  <c r="P71" i="20"/>
  <c r="Q71" i="20"/>
  <c r="R71" i="20"/>
  <c r="S71" i="20"/>
  <c r="T71" i="20"/>
  <c r="L72" i="20"/>
  <c r="M72" i="20"/>
  <c r="N72" i="20"/>
  <c r="O72" i="20"/>
  <c r="P72" i="20"/>
  <c r="Q72" i="20"/>
  <c r="R72" i="20"/>
  <c r="S72" i="20"/>
  <c r="T72" i="20"/>
  <c r="L73" i="20"/>
  <c r="M73" i="20"/>
  <c r="N73" i="20"/>
  <c r="O73" i="20"/>
  <c r="P73" i="20"/>
  <c r="Q73" i="20"/>
  <c r="R73" i="20"/>
  <c r="S73" i="20"/>
  <c r="T73" i="20"/>
  <c r="L74" i="20"/>
  <c r="M74" i="20"/>
  <c r="N74" i="20"/>
  <c r="O74" i="20"/>
  <c r="P74" i="20"/>
  <c r="Q74" i="20"/>
  <c r="R74" i="20"/>
  <c r="S74" i="20"/>
  <c r="T74" i="20"/>
  <c r="L75" i="20"/>
  <c r="M75" i="20"/>
  <c r="N75" i="20"/>
  <c r="O75" i="20"/>
  <c r="P75" i="20"/>
  <c r="Q75" i="20"/>
  <c r="R75" i="20"/>
  <c r="S75" i="20"/>
  <c r="T75" i="20"/>
  <c r="L76" i="20"/>
  <c r="M76" i="20"/>
  <c r="N76" i="20"/>
  <c r="O76" i="20"/>
  <c r="P76" i="20"/>
  <c r="Q76" i="20"/>
  <c r="R76" i="20"/>
  <c r="S76" i="20"/>
  <c r="T76" i="20"/>
  <c r="L77" i="20"/>
  <c r="M77" i="20"/>
  <c r="N77" i="20"/>
  <c r="O77" i="20"/>
  <c r="P77" i="20"/>
  <c r="Q77" i="20"/>
  <c r="R77" i="20"/>
  <c r="S77" i="20"/>
  <c r="T77" i="20"/>
  <c r="L78" i="20"/>
  <c r="M78" i="20"/>
  <c r="N78" i="20"/>
  <c r="O78" i="20"/>
  <c r="P78" i="20"/>
  <c r="Q78" i="20"/>
  <c r="R78" i="20"/>
  <c r="S78" i="20"/>
  <c r="T78" i="20"/>
  <c r="L79" i="20"/>
  <c r="M79" i="20"/>
  <c r="N79" i="20"/>
  <c r="O79" i="20"/>
  <c r="P79" i="20"/>
  <c r="Q79" i="20"/>
  <c r="R79" i="20"/>
  <c r="S79" i="20"/>
  <c r="T79" i="20"/>
  <c r="L80" i="20"/>
  <c r="M80" i="20"/>
  <c r="N80" i="20"/>
  <c r="O80" i="20"/>
  <c r="P80" i="20"/>
  <c r="Q80" i="20"/>
  <c r="R80" i="20"/>
  <c r="S80" i="20"/>
  <c r="T80" i="20"/>
  <c r="L81" i="20"/>
  <c r="M81" i="20"/>
  <c r="N81" i="20"/>
  <c r="O81" i="20"/>
  <c r="P81" i="20"/>
  <c r="Q81" i="20"/>
  <c r="R81" i="20"/>
  <c r="S81" i="20"/>
  <c r="T81" i="20"/>
  <c r="L82" i="20"/>
  <c r="M82" i="20"/>
  <c r="N82" i="20"/>
  <c r="O82" i="20"/>
  <c r="P82" i="20"/>
  <c r="Q82" i="20"/>
  <c r="R82" i="20"/>
  <c r="S82" i="20"/>
  <c r="T82" i="20"/>
  <c r="L83" i="20"/>
  <c r="M83" i="20"/>
  <c r="N83" i="20"/>
  <c r="O83" i="20"/>
  <c r="P83" i="20"/>
  <c r="Q83" i="20"/>
  <c r="R83" i="20"/>
  <c r="S83" i="20"/>
  <c r="T83" i="20"/>
  <c r="L84" i="20"/>
  <c r="M84" i="20"/>
  <c r="N84" i="20"/>
  <c r="O84" i="20"/>
  <c r="P84" i="20"/>
  <c r="Q84" i="20"/>
  <c r="R84" i="20"/>
  <c r="S84" i="20"/>
  <c r="T84" i="20"/>
  <c r="L85" i="20"/>
  <c r="M85" i="20"/>
  <c r="N85" i="20"/>
  <c r="O85" i="20"/>
  <c r="P85" i="20"/>
  <c r="Q85" i="20"/>
  <c r="R85" i="20"/>
  <c r="S85" i="20"/>
  <c r="T85" i="20"/>
  <c r="L86" i="20"/>
  <c r="M86" i="20"/>
  <c r="N86" i="20"/>
  <c r="O86" i="20"/>
  <c r="P86" i="20"/>
  <c r="Q86" i="20"/>
  <c r="R86" i="20"/>
  <c r="S86" i="20"/>
  <c r="T86" i="20"/>
  <c r="L87" i="20"/>
  <c r="M87" i="20"/>
  <c r="N87" i="20"/>
  <c r="O87" i="20"/>
  <c r="P87" i="20"/>
  <c r="Q87" i="20"/>
  <c r="R87" i="20"/>
  <c r="S87" i="20"/>
  <c r="T87" i="20"/>
  <c r="L88" i="20"/>
  <c r="M88" i="20"/>
  <c r="N88" i="20"/>
  <c r="O88" i="20"/>
  <c r="P88" i="20"/>
  <c r="Q88" i="20"/>
  <c r="R88" i="20"/>
  <c r="S88" i="20"/>
  <c r="T88" i="20"/>
  <c r="L89" i="20"/>
  <c r="M89" i="20"/>
  <c r="N89" i="20"/>
  <c r="O89" i="20"/>
  <c r="P89" i="20"/>
  <c r="Q89" i="20"/>
  <c r="R89" i="20"/>
  <c r="S89" i="20"/>
  <c r="T89" i="20"/>
  <c r="L90" i="20"/>
  <c r="M90" i="20"/>
  <c r="N90" i="20"/>
  <c r="O90" i="20"/>
  <c r="P90" i="20"/>
  <c r="Q90" i="20"/>
  <c r="R90" i="20"/>
  <c r="S90" i="20"/>
  <c r="T90" i="20"/>
  <c r="L91" i="20"/>
  <c r="M91" i="20"/>
  <c r="N91" i="20"/>
  <c r="O91" i="20"/>
  <c r="P91" i="20"/>
  <c r="Q91" i="20"/>
  <c r="R91" i="20"/>
  <c r="S91" i="20"/>
  <c r="T91" i="20"/>
  <c r="L92" i="20"/>
  <c r="M92" i="20"/>
  <c r="N92" i="20"/>
  <c r="O92" i="20"/>
  <c r="P92" i="20"/>
  <c r="Q92" i="20"/>
  <c r="R92" i="20"/>
  <c r="S92" i="20"/>
  <c r="T92" i="20"/>
  <c r="L93" i="20"/>
  <c r="M93" i="20"/>
  <c r="N93" i="20"/>
  <c r="O93" i="20"/>
  <c r="P93" i="20"/>
  <c r="Q93" i="20"/>
  <c r="R93" i="20"/>
  <c r="S93" i="20"/>
  <c r="T93" i="20"/>
  <c r="L94" i="20"/>
  <c r="M94" i="20"/>
  <c r="N94" i="20"/>
  <c r="O94" i="20"/>
  <c r="P94" i="20"/>
  <c r="Q94" i="20"/>
  <c r="R94" i="20"/>
  <c r="S94" i="20"/>
  <c r="T94" i="20"/>
  <c r="L95" i="20"/>
  <c r="M95" i="20"/>
  <c r="N95" i="20"/>
  <c r="O95" i="20"/>
  <c r="P95" i="20"/>
  <c r="Q95" i="20"/>
  <c r="R95" i="20"/>
  <c r="S95" i="20"/>
  <c r="T95" i="20"/>
  <c r="L96" i="20"/>
  <c r="M96" i="20"/>
  <c r="N96" i="20"/>
  <c r="O96" i="20"/>
  <c r="P96" i="20"/>
  <c r="Q96" i="20"/>
  <c r="R96" i="20"/>
  <c r="S96" i="20"/>
  <c r="T96" i="20"/>
  <c r="L97" i="20"/>
  <c r="M97" i="20"/>
  <c r="N97" i="20"/>
  <c r="O97" i="20"/>
  <c r="P97" i="20"/>
  <c r="Q97" i="20"/>
  <c r="R97" i="20"/>
  <c r="S97" i="20"/>
  <c r="T97" i="20"/>
  <c r="L98" i="20"/>
  <c r="M98" i="20"/>
  <c r="N98" i="20"/>
  <c r="O98" i="20"/>
  <c r="P98" i="20"/>
  <c r="Q98" i="20"/>
  <c r="R98" i="20"/>
  <c r="S98" i="20"/>
  <c r="T98" i="20"/>
  <c r="L99" i="20"/>
  <c r="M99" i="20"/>
  <c r="N99" i="20"/>
  <c r="O99" i="20"/>
  <c r="P99" i="20"/>
  <c r="Q99" i="20"/>
  <c r="R99" i="20"/>
  <c r="S99" i="20"/>
  <c r="T99" i="20"/>
  <c r="L100" i="20"/>
  <c r="M100" i="20"/>
  <c r="N100" i="20"/>
  <c r="O100" i="20"/>
  <c r="P100" i="20"/>
  <c r="Q100" i="20"/>
  <c r="R100" i="20"/>
  <c r="S100" i="20"/>
  <c r="T100" i="20"/>
  <c r="L101" i="20"/>
  <c r="M101" i="20"/>
  <c r="N101" i="20"/>
  <c r="O101" i="20"/>
  <c r="P101" i="20"/>
  <c r="Q101" i="20"/>
  <c r="R101" i="20"/>
  <c r="S101" i="20"/>
  <c r="T101" i="20"/>
  <c r="L102" i="20"/>
  <c r="M102" i="20"/>
  <c r="N102" i="20"/>
  <c r="O102" i="20"/>
  <c r="P102" i="20"/>
  <c r="Q102" i="20"/>
  <c r="R102" i="20"/>
  <c r="S102" i="20"/>
  <c r="T102" i="20"/>
  <c r="L103" i="20"/>
  <c r="M103" i="20"/>
  <c r="N103" i="20"/>
  <c r="O103" i="20"/>
  <c r="P103" i="20"/>
  <c r="Q103" i="20"/>
  <c r="R103" i="20"/>
  <c r="S103" i="20"/>
  <c r="T103" i="20"/>
  <c r="L104" i="20"/>
  <c r="M104" i="20"/>
  <c r="N104" i="20"/>
  <c r="O104" i="20"/>
  <c r="P104" i="20"/>
  <c r="Q104" i="20"/>
  <c r="R104" i="20"/>
  <c r="S104" i="20"/>
  <c r="T104" i="20"/>
  <c r="L105" i="20"/>
  <c r="M105" i="20"/>
  <c r="N105" i="20"/>
  <c r="O105" i="20"/>
  <c r="P105" i="20"/>
  <c r="Q105" i="20"/>
  <c r="R105" i="20"/>
  <c r="S105" i="20"/>
  <c r="T105" i="20"/>
  <c r="L106" i="20"/>
  <c r="M106" i="20"/>
  <c r="N106" i="20"/>
  <c r="O106" i="20"/>
  <c r="P106" i="20"/>
  <c r="Q106" i="20"/>
  <c r="R106" i="20"/>
  <c r="S106" i="20"/>
  <c r="T106" i="20"/>
  <c r="L107" i="20"/>
  <c r="M107" i="20"/>
  <c r="N107" i="20"/>
  <c r="O107" i="20"/>
  <c r="P107" i="20"/>
  <c r="Q107" i="20"/>
  <c r="R107" i="20"/>
  <c r="S107" i="20"/>
  <c r="T107" i="20"/>
  <c r="L108" i="20"/>
  <c r="M108" i="20"/>
  <c r="N108" i="20"/>
  <c r="O108" i="20"/>
  <c r="P108" i="20"/>
  <c r="Q108" i="20"/>
  <c r="R108" i="20"/>
  <c r="S108" i="20"/>
  <c r="T108" i="20"/>
  <c r="L109" i="20"/>
  <c r="M109" i="20"/>
  <c r="N109" i="20"/>
  <c r="O109" i="20"/>
  <c r="P109" i="20"/>
  <c r="Q109" i="20"/>
  <c r="R109" i="20"/>
  <c r="S109" i="20"/>
  <c r="T109" i="20"/>
  <c r="L110" i="20"/>
  <c r="M110" i="20"/>
  <c r="N110" i="20"/>
  <c r="O110" i="20"/>
  <c r="P110" i="20"/>
  <c r="Q110" i="20"/>
  <c r="R110" i="20"/>
  <c r="S110" i="20"/>
  <c r="T110" i="20"/>
  <c r="L111" i="20"/>
  <c r="M111" i="20"/>
  <c r="N111" i="20"/>
  <c r="O111" i="20"/>
  <c r="P111" i="20"/>
  <c r="Q111" i="20"/>
  <c r="R111" i="20"/>
  <c r="S111" i="20"/>
  <c r="T111" i="20"/>
  <c r="L112" i="20"/>
  <c r="M112" i="20"/>
  <c r="N112" i="20"/>
  <c r="O112" i="20"/>
  <c r="P112" i="20"/>
  <c r="Q112" i="20"/>
  <c r="R112" i="20"/>
  <c r="S112" i="20"/>
  <c r="T112" i="20"/>
  <c r="L113" i="20"/>
  <c r="M113" i="20"/>
  <c r="N113" i="20"/>
  <c r="O113" i="20"/>
  <c r="P113" i="20"/>
  <c r="Q113" i="20"/>
  <c r="R113" i="20"/>
  <c r="S113" i="20"/>
  <c r="T113" i="20"/>
  <c r="L114" i="20"/>
  <c r="M114" i="20"/>
  <c r="N114" i="20"/>
  <c r="O114" i="20"/>
  <c r="P114" i="20"/>
  <c r="Q114" i="20"/>
  <c r="R114" i="20"/>
  <c r="S114" i="20"/>
  <c r="T114" i="20"/>
  <c r="L115" i="20"/>
  <c r="M115" i="20"/>
  <c r="N115" i="20"/>
  <c r="O115" i="20"/>
  <c r="P115" i="20"/>
  <c r="Q115" i="20"/>
  <c r="R115" i="20"/>
  <c r="S115" i="20"/>
  <c r="T115" i="20"/>
  <c r="L116" i="20"/>
  <c r="M116" i="20"/>
  <c r="N116" i="20"/>
  <c r="O116" i="20"/>
  <c r="P116" i="20"/>
  <c r="Q116" i="20"/>
  <c r="R116" i="20"/>
  <c r="S116" i="20"/>
  <c r="T116" i="20"/>
  <c r="L117" i="20"/>
  <c r="M117" i="20"/>
  <c r="N117" i="20"/>
  <c r="O117" i="20"/>
  <c r="P117" i="20"/>
  <c r="Q117" i="20"/>
  <c r="R117" i="20"/>
  <c r="S117" i="20"/>
  <c r="T117" i="20"/>
  <c r="L118" i="20"/>
  <c r="M118" i="20"/>
  <c r="N118" i="20"/>
  <c r="O118" i="20"/>
  <c r="P118" i="20"/>
  <c r="Q118" i="20"/>
  <c r="R118" i="20"/>
  <c r="S118" i="20"/>
  <c r="T118" i="20"/>
  <c r="L119" i="20"/>
  <c r="M119" i="20"/>
  <c r="N119" i="20"/>
  <c r="O119" i="20"/>
  <c r="P119" i="20"/>
  <c r="Q119" i="20"/>
  <c r="R119" i="20"/>
  <c r="S119" i="20"/>
  <c r="T119" i="20"/>
  <c r="L120" i="20"/>
  <c r="M120" i="20"/>
  <c r="N120" i="20"/>
  <c r="O120" i="20"/>
  <c r="P120" i="20"/>
  <c r="Q120" i="20"/>
  <c r="R120" i="20"/>
  <c r="S120" i="20"/>
  <c r="T120" i="20"/>
  <c r="L121" i="20"/>
  <c r="M121" i="20"/>
  <c r="N121" i="20"/>
  <c r="O121" i="20"/>
  <c r="P121" i="20"/>
  <c r="Q121" i="20"/>
  <c r="R121" i="20"/>
  <c r="S121" i="20"/>
  <c r="T121" i="20"/>
  <c r="L122" i="20"/>
  <c r="M122" i="20"/>
  <c r="N122" i="20"/>
  <c r="O122" i="20"/>
  <c r="P122" i="20"/>
  <c r="Q122" i="20"/>
  <c r="R122" i="20"/>
  <c r="S122" i="20"/>
  <c r="T122" i="20"/>
  <c r="L123" i="20"/>
  <c r="M123" i="20"/>
  <c r="N123" i="20"/>
  <c r="O123" i="20"/>
  <c r="P123" i="20"/>
  <c r="Q123" i="20"/>
  <c r="R123" i="20"/>
  <c r="S123" i="20"/>
  <c r="T123" i="20"/>
  <c r="L124" i="20"/>
  <c r="M124" i="20"/>
  <c r="N124" i="20"/>
  <c r="O124" i="20"/>
  <c r="P124" i="20"/>
  <c r="Q124" i="20"/>
  <c r="R124" i="20"/>
  <c r="S124" i="20"/>
  <c r="T124" i="20"/>
  <c r="L125" i="20"/>
  <c r="M125" i="20"/>
  <c r="N125" i="20"/>
  <c r="O125" i="20"/>
  <c r="P125" i="20"/>
  <c r="Q125" i="20"/>
  <c r="R125" i="20"/>
  <c r="S125" i="20"/>
  <c r="T125" i="20"/>
  <c r="L126" i="20"/>
  <c r="M126" i="20"/>
  <c r="N126" i="20"/>
  <c r="O126" i="20"/>
  <c r="P126" i="20"/>
  <c r="Q126" i="20"/>
  <c r="R126" i="20"/>
  <c r="S126" i="20"/>
  <c r="T126" i="20"/>
  <c r="L127" i="20"/>
  <c r="M127" i="20"/>
  <c r="N127" i="20"/>
  <c r="O127" i="20"/>
  <c r="P127" i="20"/>
  <c r="Q127" i="20"/>
  <c r="R127" i="20"/>
  <c r="S127" i="20"/>
  <c r="T127" i="20"/>
  <c r="L128" i="20"/>
  <c r="M128" i="20"/>
  <c r="N128" i="20"/>
  <c r="O128" i="20"/>
  <c r="P128" i="20"/>
  <c r="Q128" i="20"/>
  <c r="R128" i="20"/>
  <c r="S128" i="20"/>
  <c r="T128" i="20"/>
  <c r="L129" i="20"/>
  <c r="M129" i="20"/>
  <c r="N129" i="20"/>
  <c r="O129" i="20"/>
  <c r="P129" i="20"/>
  <c r="Q129" i="20"/>
  <c r="R129" i="20"/>
  <c r="S129" i="20"/>
  <c r="T129" i="20"/>
  <c r="L130" i="20"/>
  <c r="M130" i="20"/>
  <c r="N130" i="20"/>
  <c r="O130" i="20"/>
  <c r="P130" i="20"/>
  <c r="Q130" i="20"/>
  <c r="R130" i="20"/>
  <c r="S130" i="20"/>
  <c r="T130" i="20"/>
  <c r="L131" i="20"/>
  <c r="M131" i="20"/>
  <c r="N131" i="20"/>
  <c r="O131" i="20"/>
  <c r="P131" i="20"/>
  <c r="Q131" i="20"/>
  <c r="R131" i="20"/>
  <c r="S131" i="20"/>
  <c r="T131" i="20"/>
  <c r="L132" i="20"/>
  <c r="M132" i="20"/>
  <c r="N132" i="20"/>
  <c r="O132" i="20"/>
  <c r="P132" i="20"/>
  <c r="Q132" i="20"/>
  <c r="R132" i="20"/>
  <c r="S132" i="20"/>
  <c r="T132" i="20"/>
  <c r="L133" i="20"/>
  <c r="M133" i="20"/>
  <c r="N133" i="20"/>
  <c r="O133" i="20"/>
  <c r="P133" i="20"/>
  <c r="Q133" i="20"/>
  <c r="R133" i="20"/>
  <c r="S133" i="20"/>
  <c r="T133" i="20"/>
  <c r="L134" i="20"/>
  <c r="M134" i="20"/>
  <c r="N134" i="20"/>
  <c r="O134" i="20"/>
  <c r="P134" i="20"/>
  <c r="Q134" i="20"/>
  <c r="R134" i="20"/>
  <c r="S134" i="20"/>
  <c r="T134" i="20"/>
  <c r="L135" i="20"/>
  <c r="M135" i="20"/>
  <c r="N135" i="20"/>
  <c r="O135" i="20"/>
  <c r="P135" i="20"/>
  <c r="Q135" i="20"/>
  <c r="R135" i="20"/>
  <c r="S135" i="20"/>
  <c r="T135" i="20"/>
  <c r="L136" i="20"/>
  <c r="M136" i="20"/>
  <c r="N136" i="20"/>
  <c r="O136" i="20"/>
  <c r="P136" i="20"/>
  <c r="Q136" i="20"/>
  <c r="R136" i="20"/>
  <c r="S136" i="20"/>
  <c r="T136" i="20"/>
  <c r="L137" i="20"/>
  <c r="M137" i="20"/>
  <c r="N137" i="20"/>
  <c r="O137" i="20"/>
  <c r="P137" i="20"/>
  <c r="Q137" i="20"/>
  <c r="R137" i="20"/>
  <c r="S137" i="20"/>
  <c r="T137" i="20"/>
  <c r="L138" i="20"/>
  <c r="M138" i="20"/>
  <c r="N138" i="20"/>
  <c r="O138" i="20"/>
  <c r="P138" i="20"/>
  <c r="Q138" i="20"/>
  <c r="R138" i="20"/>
  <c r="S138" i="20"/>
  <c r="T138" i="20"/>
  <c r="L139" i="20"/>
  <c r="M139" i="20"/>
  <c r="N139" i="20"/>
  <c r="O139" i="20"/>
  <c r="P139" i="20"/>
  <c r="Q139" i="20"/>
  <c r="R139" i="20"/>
  <c r="S139" i="20"/>
  <c r="T139" i="20"/>
  <c r="L140" i="20"/>
  <c r="M140" i="20"/>
  <c r="N140" i="20"/>
  <c r="O140" i="20"/>
  <c r="P140" i="20"/>
  <c r="Q140" i="20"/>
  <c r="R140" i="20"/>
  <c r="S140" i="20"/>
  <c r="T140" i="20"/>
  <c r="L141" i="20"/>
  <c r="M141" i="20"/>
  <c r="N141" i="20"/>
  <c r="O141" i="20"/>
  <c r="P141" i="20"/>
  <c r="Q141" i="20"/>
  <c r="R141" i="20"/>
  <c r="S141" i="20"/>
  <c r="T141" i="20"/>
  <c r="L142" i="20"/>
  <c r="M142" i="20"/>
  <c r="N142" i="20"/>
  <c r="O142" i="20"/>
  <c r="P142" i="20"/>
  <c r="Q142" i="20"/>
  <c r="R142" i="20"/>
  <c r="S142" i="20"/>
  <c r="T142" i="20"/>
  <c r="L143" i="20"/>
  <c r="M143" i="20"/>
  <c r="N143" i="20"/>
  <c r="O143" i="20"/>
  <c r="P143" i="20"/>
  <c r="Q143" i="20"/>
  <c r="R143" i="20"/>
  <c r="S143" i="20"/>
  <c r="T143" i="20"/>
  <c r="L144" i="20"/>
  <c r="M144" i="20"/>
  <c r="N144" i="20"/>
  <c r="O144" i="20"/>
  <c r="P144" i="20"/>
  <c r="Q144" i="20"/>
  <c r="R144" i="20"/>
  <c r="S144" i="20"/>
  <c r="T144" i="20"/>
  <c r="L145" i="20"/>
  <c r="M145" i="20"/>
  <c r="N145" i="20"/>
  <c r="O145" i="20"/>
  <c r="P145" i="20"/>
  <c r="Q145" i="20"/>
  <c r="R145" i="20"/>
  <c r="S145" i="20"/>
  <c r="T145" i="20"/>
  <c r="L146" i="20"/>
  <c r="M146" i="20"/>
  <c r="N146" i="20"/>
  <c r="O146" i="20"/>
  <c r="P146" i="20"/>
  <c r="Q146" i="20"/>
  <c r="R146" i="20"/>
  <c r="S146" i="20"/>
  <c r="T146" i="20"/>
  <c r="L147" i="20"/>
  <c r="M147" i="20"/>
  <c r="N147" i="20"/>
  <c r="O147" i="20"/>
  <c r="P147" i="20"/>
  <c r="Q147" i="20"/>
  <c r="R147" i="20"/>
  <c r="S147" i="20"/>
  <c r="T147" i="20"/>
  <c r="L148" i="20"/>
  <c r="M148" i="20"/>
  <c r="N148" i="20"/>
  <c r="O148" i="20"/>
  <c r="P148" i="20"/>
  <c r="Q148" i="20"/>
  <c r="R148" i="20"/>
  <c r="S148" i="20"/>
  <c r="T148" i="20"/>
  <c r="L149" i="20"/>
  <c r="M149" i="20"/>
  <c r="N149" i="20"/>
  <c r="O149" i="20"/>
  <c r="P149" i="20"/>
  <c r="Q149" i="20"/>
  <c r="R149" i="20"/>
  <c r="S149" i="20"/>
  <c r="T149" i="20"/>
  <c r="L150" i="20"/>
  <c r="M150" i="20"/>
  <c r="N150" i="20"/>
  <c r="O150" i="20"/>
  <c r="P150" i="20"/>
  <c r="Q150" i="20"/>
  <c r="R150" i="20"/>
  <c r="S150" i="20"/>
  <c r="T150" i="20"/>
  <c r="L151" i="20"/>
  <c r="M151" i="20"/>
  <c r="N151" i="20"/>
  <c r="O151" i="20"/>
  <c r="P151" i="20"/>
  <c r="Q151" i="20"/>
  <c r="R151" i="20"/>
  <c r="S151" i="20"/>
  <c r="T151" i="20"/>
  <c r="L152" i="20"/>
  <c r="M152" i="20"/>
  <c r="N152" i="20"/>
  <c r="O152" i="20"/>
  <c r="P152" i="20"/>
  <c r="Q152" i="20"/>
  <c r="R152" i="20"/>
  <c r="S152" i="20"/>
  <c r="T152" i="20"/>
  <c r="L153" i="20"/>
  <c r="M153" i="20"/>
  <c r="N153" i="20"/>
  <c r="O153" i="20"/>
  <c r="P153" i="20"/>
  <c r="Q153" i="20"/>
  <c r="R153" i="20"/>
  <c r="S153" i="20"/>
  <c r="T153" i="20"/>
  <c r="L154" i="20"/>
  <c r="M154" i="20"/>
  <c r="N154" i="20"/>
  <c r="O154" i="20"/>
  <c r="P154" i="20"/>
  <c r="Q154" i="20"/>
  <c r="R154" i="20"/>
  <c r="S154" i="20"/>
  <c r="T154" i="20"/>
  <c r="L155" i="20"/>
  <c r="M155" i="20"/>
  <c r="N155" i="20"/>
  <c r="O155" i="20"/>
  <c r="P155" i="20"/>
  <c r="Q155" i="20"/>
  <c r="R155" i="20"/>
  <c r="S155" i="20"/>
  <c r="T155" i="20"/>
  <c r="L156" i="20"/>
  <c r="M156" i="20"/>
  <c r="N156" i="20"/>
  <c r="O156" i="20"/>
  <c r="P156" i="20"/>
  <c r="Q156" i="20"/>
  <c r="R156" i="20"/>
  <c r="S156" i="20"/>
  <c r="T156" i="20"/>
  <c r="L157" i="20"/>
  <c r="M157" i="20"/>
  <c r="N157" i="20"/>
  <c r="O157" i="20"/>
  <c r="P157" i="20"/>
  <c r="Q157" i="20"/>
  <c r="R157" i="20"/>
  <c r="S157" i="20"/>
  <c r="T157" i="20"/>
  <c r="L158" i="20"/>
  <c r="M158" i="20"/>
  <c r="N158" i="20"/>
  <c r="O158" i="20"/>
  <c r="P158" i="20"/>
  <c r="Q158" i="20"/>
  <c r="R158" i="20"/>
  <c r="S158" i="20"/>
  <c r="T158" i="20"/>
  <c r="L159" i="20"/>
  <c r="M159" i="20"/>
  <c r="N159" i="20"/>
  <c r="O159" i="20"/>
  <c r="P159" i="20"/>
  <c r="Q159" i="20"/>
  <c r="R159" i="20"/>
  <c r="S159" i="20"/>
  <c r="T159" i="20"/>
  <c r="L160" i="20"/>
  <c r="M160" i="20"/>
  <c r="N160" i="20"/>
  <c r="O160" i="20"/>
  <c r="P160" i="20"/>
  <c r="Q160" i="20"/>
  <c r="R160" i="20"/>
  <c r="S160" i="20"/>
  <c r="T160" i="20"/>
  <c r="L161" i="20"/>
  <c r="M161" i="20"/>
  <c r="N161" i="20"/>
  <c r="O161" i="20"/>
  <c r="P161" i="20"/>
  <c r="Q161" i="20"/>
  <c r="R161" i="20"/>
  <c r="S161" i="20"/>
  <c r="T161" i="20"/>
  <c r="L162" i="20"/>
  <c r="M162" i="20"/>
  <c r="N162" i="20"/>
  <c r="O162" i="20"/>
  <c r="P162" i="20"/>
  <c r="Q162" i="20"/>
  <c r="R162" i="20"/>
  <c r="S162" i="20"/>
  <c r="T162" i="20"/>
  <c r="L163" i="20"/>
  <c r="M163" i="20"/>
  <c r="N163" i="20"/>
  <c r="O163" i="20"/>
  <c r="P163" i="20"/>
  <c r="Q163" i="20"/>
  <c r="R163" i="20"/>
  <c r="S163" i="20"/>
  <c r="T163" i="20"/>
  <c r="L164" i="20"/>
  <c r="M164" i="20"/>
  <c r="N164" i="20"/>
  <c r="O164" i="20"/>
  <c r="P164" i="20"/>
  <c r="Q164" i="20"/>
  <c r="R164" i="20"/>
  <c r="S164" i="20"/>
  <c r="T164" i="20"/>
  <c r="L165" i="20"/>
  <c r="M165" i="20"/>
  <c r="N165" i="20"/>
  <c r="O165" i="20"/>
  <c r="P165" i="20"/>
  <c r="Q165" i="20"/>
  <c r="R165" i="20"/>
  <c r="S165" i="20"/>
  <c r="T165" i="20"/>
  <c r="L166" i="20"/>
  <c r="M166" i="20"/>
  <c r="N166" i="20"/>
  <c r="O166" i="20"/>
  <c r="P166" i="20"/>
  <c r="Q166" i="20"/>
  <c r="R166" i="20"/>
  <c r="S166" i="20"/>
  <c r="T166" i="20"/>
  <c r="L167" i="20"/>
  <c r="M167" i="20"/>
  <c r="N167" i="20"/>
  <c r="O167" i="20"/>
  <c r="P167" i="20"/>
  <c r="Q167" i="20"/>
  <c r="R167" i="20"/>
  <c r="S167" i="20"/>
  <c r="T167" i="20"/>
  <c r="L168" i="20"/>
  <c r="M168" i="20"/>
  <c r="N168" i="20"/>
  <c r="O168" i="20"/>
  <c r="P168" i="20"/>
  <c r="Q168" i="20"/>
  <c r="R168" i="20"/>
  <c r="S168" i="20"/>
  <c r="T168" i="20"/>
  <c r="L169" i="20"/>
  <c r="M169" i="20"/>
  <c r="N169" i="20"/>
  <c r="O169" i="20"/>
  <c r="P169" i="20"/>
  <c r="Q169" i="20"/>
  <c r="R169" i="20"/>
  <c r="S169" i="20"/>
  <c r="T169" i="20"/>
  <c r="L170" i="20"/>
  <c r="M170" i="20"/>
  <c r="N170" i="20"/>
  <c r="O170" i="20"/>
  <c r="P170" i="20"/>
  <c r="Q170" i="20"/>
  <c r="R170" i="20"/>
  <c r="S170" i="20"/>
  <c r="T170" i="20"/>
  <c r="L171" i="20"/>
  <c r="M171" i="20"/>
  <c r="N171" i="20"/>
  <c r="O171" i="20"/>
  <c r="P171" i="20"/>
  <c r="Q171" i="20"/>
  <c r="R171" i="20"/>
  <c r="S171" i="20"/>
  <c r="T171" i="20"/>
  <c r="L172" i="20"/>
  <c r="M172" i="20"/>
  <c r="N172" i="20"/>
  <c r="O172" i="20"/>
  <c r="P172" i="20"/>
  <c r="Q172" i="20"/>
  <c r="R172" i="20"/>
  <c r="S172" i="20"/>
  <c r="T172" i="20"/>
  <c r="L173" i="20"/>
  <c r="M173" i="20"/>
  <c r="N173" i="20"/>
  <c r="O173" i="20"/>
  <c r="P173" i="20"/>
  <c r="Q173" i="20"/>
  <c r="R173" i="20"/>
  <c r="S173" i="20"/>
  <c r="T173" i="20"/>
  <c r="L174" i="20"/>
  <c r="M174" i="20"/>
  <c r="N174" i="20"/>
  <c r="O174" i="20"/>
  <c r="P174" i="20"/>
  <c r="Q174" i="20"/>
  <c r="R174" i="20"/>
  <c r="S174" i="20"/>
  <c r="T174" i="20"/>
  <c r="L175" i="20"/>
  <c r="M175" i="20"/>
  <c r="N175" i="20"/>
  <c r="O175" i="20"/>
  <c r="P175" i="20"/>
  <c r="Q175" i="20"/>
  <c r="R175" i="20"/>
  <c r="S175" i="20"/>
  <c r="T175" i="20"/>
  <c r="L176" i="20"/>
  <c r="M176" i="20"/>
  <c r="N176" i="20"/>
  <c r="O176" i="20"/>
  <c r="P176" i="20"/>
  <c r="Q176" i="20"/>
  <c r="R176" i="20"/>
  <c r="S176" i="20"/>
  <c r="T176" i="20"/>
  <c r="L177" i="20"/>
  <c r="M177" i="20"/>
  <c r="N177" i="20"/>
  <c r="O177" i="20"/>
  <c r="P177" i="20"/>
  <c r="Q177" i="20"/>
  <c r="R177" i="20"/>
  <c r="S177" i="20"/>
  <c r="T177" i="20"/>
  <c r="L178" i="20"/>
  <c r="M178" i="20"/>
  <c r="N178" i="20"/>
  <c r="O178" i="20"/>
  <c r="P178" i="20"/>
  <c r="Q178" i="20"/>
  <c r="R178" i="20"/>
  <c r="S178" i="20"/>
  <c r="T178" i="20"/>
  <c r="L179" i="20"/>
  <c r="M179" i="20"/>
  <c r="N179" i="20"/>
  <c r="O179" i="20"/>
  <c r="P179" i="20"/>
  <c r="Q179" i="20"/>
  <c r="R179" i="20"/>
  <c r="S179" i="20"/>
  <c r="T179" i="20"/>
  <c r="L180" i="20"/>
  <c r="M180" i="20"/>
  <c r="N180" i="20"/>
  <c r="O180" i="20"/>
  <c r="P180" i="20"/>
  <c r="Q180" i="20"/>
  <c r="R180" i="20"/>
  <c r="S180" i="20"/>
  <c r="T180" i="20"/>
  <c r="L181" i="20"/>
  <c r="M181" i="20"/>
  <c r="N181" i="20"/>
  <c r="O181" i="20"/>
  <c r="P181" i="20"/>
  <c r="Q181" i="20"/>
  <c r="R181" i="20"/>
  <c r="S181" i="20"/>
  <c r="T181" i="20"/>
  <c r="L182" i="20"/>
  <c r="M182" i="20"/>
  <c r="N182" i="20"/>
  <c r="O182" i="20"/>
  <c r="P182" i="20"/>
  <c r="Q182" i="20"/>
  <c r="R182" i="20"/>
  <c r="S182" i="20"/>
  <c r="T182" i="20"/>
  <c r="L183" i="20"/>
  <c r="M183" i="20"/>
  <c r="N183" i="20"/>
  <c r="O183" i="20"/>
  <c r="P183" i="20"/>
  <c r="Q183" i="20"/>
  <c r="R183" i="20"/>
  <c r="S183" i="20"/>
  <c r="T183" i="20"/>
  <c r="L184" i="20"/>
  <c r="M184" i="20"/>
  <c r="N184" i="20"/>
  <c r="O184" i="20"/>
  <c r="P184" i="20"/>
  <c r="Q184" i="20"/>
  <c r="R184" i="20"/>
  <c r="S184" i="20"/>
  <c r="T184" i="20"/>
  <c r="L185" i="20"/>
  <c r="M185" i="20"/>
  <c r="N185" i="20"/>
  <c r="O185" i="20"/>
  <c r="P185" i="20"/>
  <c r="Q185" i="20"/>
  <c r="R185" i="20"/>
  <c r="S185" i="20"/>
  <c r="T185" i="20"/>
  <c r="L186" i="20"/>
  <c r="M186" i="20"/>
  <c r="N186" i="20"/>
  <c r="O186" i="20"/>
  <c r="P186" i="20"/>
  <c r="Q186" i="20"/>
  <c r="R186" i="20"/>
  <c r="S186" i="20"/>
  <c r="T186" i="20"/>
  <c r="L187" i="20"/>
  <c r="M187" i="20"/>
  <c r="N187" i="20"/>
  <c r="O187" i="20"/>
  <c r="P187" i="20"/>
  <c r="Q187" i="20"/>
  <c r="R187" i="20"/>
  <c r="S187" i="20"/>
  <c r="T187" i="20"/>
  <c r="L188" i="20"/>
  <c r="M188" i="20"/>
  <c r="N188" i="20"/>
  <c r="O188" i="20"/>
  <c r="P188" i="20"/>
  <c r="Q188" i="20"/>
  <c r="R188" i="20"/>
  <c r="S188" i="20"/>
  <c r="T188" i="20"/>
  <c r="L189" i="20"/>
  <c r="M189" i="20"/>
  <c r="N189" i="20"/>
  <c r="O189" i="20"/>
  <c r="P189" i="20"/>
  <c r="Q189" i="20"/>
  <c r="R189" i="20"/>
  <c r="S189" i="20"/>
  <c r="T189" i="20"/>
  <c r="L190" i="20"/>
  <c r="M190" i="20"/>
  <c r="N190" i="20"/>
  <c r="O190" i="20"/>
  <c r="P190" i="20"/>
  <c r="Q190" i="20"/>
  <c r="R190" i="20"/>
  <c r="S190" i="20"/>
  <c r="T190" i="20"/>
  <c r="L191" i="20"/>
  <c r="M191" i="20"/>
  <c r="N191" i="20"/>
  <c r="O191" i="20"/>
  <c r="P191" i="20"/>
  <c r="Q191" i="20"/>
  <c r="R191" i="20"/>
  <c r="S191" i="20"/>
  <c r="T191" i="20"/>
  <c r="L192" i="20"/>
  <c r="M192" i="20"/>
  <c r="N192" i="20"/>
  <c r="O192" i="20"/>
  <c r="P192" i="20"/>
  <c r="Q192" i="20"/>
  <c r="R192" i="20"/>
  <c r="S192" i="20"/>
  <c r="T192" i="20"/>
  <c r="L193" i="20"/>
  <c r="M193" i="20"/>
  <c r="N193" i="20"/>
  <c r="O193" i="20"/>
  <c r="P193" i="20"/>
  <c r="Q193" i="20"/>
  <c r="R193" i="20"/>
  <c r="S193" i="20"/>
  <c r="T193" i="20"/>
  <c r="L194" i="20"/>
  <c r="M194" i="20"/>
  <c r="N194" i="20"/>
  <c r="O194" i="20"/>
  <c r="P194" i="20"/>
  <c r="Q194" i="20"/>
  <c r="R194" i="20"/>
  <c r="S194" i="20"/>
  <c r="T194" i="20"/>
  <c r="L195" i="20"/>
  <c r="M195" i="20"/>
  <c r="N195" i="20"/>
  <c r="O195" i="20"/>
  <c r="P195" i="20"/>
  <c r="Q195" i="20"/>
  <c r="R195" i="20"/>
  <c r="S195" i="20"/>
  <c r="T195" i="20"/>
  <c r="L196" i="20"/>
  <c r="M196" i="20"/>
  <c r="N196" i="20"/>
  <c r="O196" i="20"/>
  <c r="P196" i="20"/>
  <c r="Q196" i="20"/>
  <c r="R196" i="20"/>
  <c r="S196" i="20"/>
  <c r="T196" i="20"/>
  <c r="T3" i="20"/>
  <c r="S3" i="20"/>
  <c r="R3" i="20"/>
  <c r="Q3" i="20"/>
  <c r="P3" i="20"/>
  <c r="O3" i="20"/>
  <c r="N3" i="20"/>
  <c r="M3" i="20"/>
  <c r="L3" i="20"/>
  <c r="B4" i="20"/>
  <c r="C4" i="20"/>
  <c r="D4" i="20"/>
  <c r="E4" i="20"/>
  <c r="F4" i="20"/>
  <c r="G4" i="20"/>
  <c r="I4" i="20"/>
  <c r="J4" i="20"/>
  <c r="B5" i="20"/>
  <c r="C5" i="20"/>
  <c r="D5" i="20"/>
  <c r="E5" i="20"/>
  <c r="F5" i="20"/>
  <c r="G5" i="20"/>
  <c r="I5" i="20"/>
  <c r="J5" i="20"/>
  <c r="B6" i="20"/>
  <c r="C6" i="20"/>
  <c r="D6" i="20"/>
  <c r="E6" i="20"/>
  <c r="F6" i="20"/>
  <c r="G6" i="20"/>
  <c r="I6" i="20"/>
  <c r="J6" i="20"/>
  <c r="B7" i="20"/>
  <c r="C7" i="20"/>
  <c r="D7" i="20"/>
  <c r="E7" i="20"/>
  <c r="F7" i="20"/>
  <c r="G7" i="20"/>
  <c r="I7" i="20"/>
  <c r="J7" i="20"/>
  <c r="B8" i="20"/>
  <c r="C8" i="20"/>
  <c r="D8" i="20"/>
  <c r="E8" i="20"/>
  <c r="F8" i="20"/>
  <c r="G8" i="20"/>
  <c r="I8" i="20"/>
  <c r="J8" i="20"/>
  <c r="B9" i="20"/>
  <c r="C9" i="20"/>
  <c r="D9" i="20"/>
  <c r="E9" i="20"/>
  <c r="F9" i="20"/>
  <c r="G9" i="20"/>
  <c r="I9" i="20"/>
  <c r="J9" i="20"/>
  <c r="B10" i="20"/>
  <c r="C10" i="20"/>
  <c r="D10" i="20"/>
  <c r="E10" i="20"/>
  <c r="F10" i="20"/>
  <c r="G10" i="20"/>
  <c r="I10" i="20"/>
  <c r="J10" i="20"/>
  <c r="B11" i="20"/>
  <c r="C11" i="20"/>
  <c r="D11" i="20"/>
  <c r="E11" i="20"/>
  <c r="F11" i="20"/>
  <c r="G11" i="20"/>
  <c r="I11" i="20"/>
  <c r="J11" i="20"/>
  <c r="B12" i="20"/>
  <c r="C12" i="20"/>
  <c r="D12" i="20"/>
  <c r="E12" i="20"/>
  <c r="F12" i="20"/>
  <c r="G12" i="20"/>
  <c r="I12" i="20"/>
  <c r="J12" i="20"/>
  <c r="B13" i="20"/>
  <c r="C13" i="20"/>
  <c r="D13" i="20"/>
  <c r="E13" i="20"/>
  <c r="F13" i="20"/>
  <c r="G13" i="20"/>
  <c r="J13" i="20"/>
  <c r="B14" i="20"/>
  <c r="C14" i="20"/>
  <c r="D14" i="20"/>
  <c r="E14" i="20"/>
  <c r="F14" i="20"/>
  <c r="G14" i="20"/>
  <c r="I14" i="20"/>
  <c r="J14" i="20"/>
  <c r="B15" i="20"/>
  <c r="C15" i="20"/>
  <c r="D15" i="20"/>
  <c r="E15" i="20"/>
  <c r="F15" i="20"/>
  <c r="G15" i="20"/>
  <c r="I15" i="20"/>
  <c r="J15" i="20"/>
  <c r="B16" i="20"/>
  <c r="C16" i="20"/>
  <c r="D16" i="20"/>
  <c r="E16" i="20"/>
  <c r="F16" i="20"/>
  <c r="G16" i="20"/>
  <c r="I16" i="20"/>
  <c r="J16" i="20"/>
  <c r="B17" i="20"/>
  <c r="C17" i="20"/>
  <c r="D17" i="20"/>
  <c r="E17" i="20"/>
  <c r="F17" i="20"/>
  <c r="G17" i="20"/>
  <c r="I17" i="20"/>
  <c r="J17" i="20"/>
  <c r="B18" i="20"/>
  <c r="C18" i="20"/>
  <c r="D18" i="20"/>
  <c r="E18" i="20"/>
  <c r="F18" i="20"/>
  <c r="G18" i="20"/>
  <c r="I18" i="20"/>
  <c r="J18" i="20"/>
  <c r="B19" i="20"/>
  <c r="C19" i="20"/>
  <c r="D19" i="20"/>
  <c r="E19" i="20"/>
  <c r="F19" i="20"/>
  <c r="G19" i="20"/>
  <c r="I19" i="20"/>
  <c r="J19" i="20"/>
  <c r="B20" i="20"/>
  <c r="C20" i="20"/>
  <c r="D20" i="20"/>
  <c r="E20" i="20"/>
  <c r="F20" i="20"/>
  <c r="G20" i="20"/>
  <c r="I20" i="20"/>
  <c r="J20" i="20"/>
  <c r="B21" i="20"/>
  <c r="C21" i="20"/>
  <c r="D21" i="20"/>
  <c r="E21" i="20"/>
  <c r="F21" i="20"/>
  <c r="G21" i="20"/>
  <c r="I21" i="20"/>
  <c r="J21" i="20"/>
  <c r="B22" i="20"/>
  <c r="C22" i="20"/>
  <c r="D22" i="20"/>
  <c r="E22" i="20"/>
  <c r="F22" i="20"/>
  <c r="G22" i="20"/>
  <c r="J22" i="20"/>
  <c r="B23" i="20"/>
  <c r="C23" i="20"/>
  <c r="D23" i="20"/>
  <c r="E23" i="20"/>
  <c r="F23" i="20"/>
  <c r="G23" i="20"/>
  <c r="I23" i="20"/>
  <c r="J23" i="20"/>
  <c r="B24" i="20"/>
  <c r="C24" i="20"/>
  <c r="D24" i="20"/>
  <c r="E24" i="20"/>
  <c r="F24" i="20"/>
  <c r="G24" i="20"/>
  <c r="J24" i="20"/>
  <c r="B25" i="20"/>
  <c r="C25" i="20"/>
  <c r="D25" i="20"/>
  <c r="E25" i="20"/>
  <c r="F25" i="20"/>
  <c r="G25" i="20"/>
  <c r="I25" i="20"/>
  <c r="J25" i="20"/>
  <c r="B26" i="20"/>
  <c r="C26" i="20"/>
  <c r="D26" i="20"/>
  <c r="E26" i="20"/>
  <c r="F26" i="20"/>
  <c r="G26" i="20"/>
  <c r="I26" i="20"/>
  <c r="J26" i="20"/>
  <c r="B27" i="20"/>
  <c r="C27" i="20"/>
  <c r="D27" i="20"/>
  <c r="E27" i="20"/>
  <c r="F27" i="20"/>
  <c r="G27" i="20"/>
  <c r="I27" i="20"/>
  <c r="J27" i="20"/>
  <c r="B28" i="20"/>
  <c r="C28" i="20"/>
  <c r="D28" i="20"/>
  <c r="E28" i="20"/>
  <c r="F28" i="20"/>
  <c r="G28" i="20"/>
  <c r="I28" i="20"/>
  <c r="J28" i="20"/>
  <c r="B29" i="20"/>
  <c r="C29" i="20"/>
  <c r="D29" i="20"/>
  <c r="E29" i="20"/>
  <c r="F29" i="20"/>
  <c r="G29" i="20"/>
  <c r="I29" i="20"/>
  <c r="J29" i="20"/>
  <c r="B30" i="20"/>
  <c r="C30" i="20"/>
  <c r="D30" i="20"/>
  <c r="E30" i="20"/>
  <c r="F30" i="20"/>
  <c r="G30" i="20"/>
  <c r="I30" i="20"/>
  <c r="J30" i="20"/>
  <c r="B31" i="20"/>
  <c r="C31" i="20"/>
  <c r="D31" i="20"/>
  <c r="E31" i="20"/>
  <c r="F31" i="20"/>
  <c r="G31" i="20"/>
  <c r="I31" i="20"/>
  <c r="J31" i="20"/>
  <c r="B32" i="20"/>
  <c r="C32" i="20"/>
  <c r="D32" i="20"/>
  <c r="E32" i="20"/>
  <c r="F32" i="20"/>
  <c r="G32" i="20"/>
  <c r="I32" i="20"/>
  <c r="J32" i="20"/>
  <c r="B33" i="20"/>
  <c r="C33" i="20"/>
  <c r="D33" i="20"/>
  <c r="E33" i="20"/>
  <c r="F33" i="20"/>
  <c r="G33" i="20"/>
  <c r="J33" i="20"/>
  <c r="B34" i="20"/>
  <c r="C34" i="20"/>
  <c r="D34" i="20"/>
  <c r="E34" i="20"/>
  <c r="F34" i="20"/>
  <c r="G34" i="20"/>
  <c r="I34" i="20"/>
  <c r="J34" i="20"/>
  <c r="B35" i="20"/>
  <c r="C35" i="20"/>
  <c r="D35" i="20"/>
  <c r="E35" i="20"/>
  <c r="F35" i="20"/>
  <c r="G35" i="20"/>
  <c r="I35" i="20"/>
  <c r="J35" i="20"/>
  <c r="B36" i="20"/>
  <c r="C36" i="20"/>
  <c r="D36" i="20"/>
  <c r="E36" i="20"/>
  <c r="F36" i="20"/>
  <c r="G36" i="20"/>
  <c r="I36" i="20"/>
  <c r="J36" i="20"/>
  <c r="B37" i="20"/>
  <c r="C37" i="20"/>
  <c r="D37" i="20"/>
  <c r="E37" i="20"/>
  <c r="F37" i="20"/>
  <c r="G37" i="20"/>
  <c r="I37" i="20"/>
  <c r="J37" i="20"/>
  <c r="B38" i="20"/>
  <c r="C38" i="20"/>
  <c r="D38" i="20"/>
  <c r="E38" i="20"/>
  <c r="F38" i="20"/>
  <c r="G38" i="20"/>
  <c r="I38" i="20"/>
  <c r="J38" i="20"/>
  <c r="B39" i="20"/>
  <c r="C39" i="20"/>
  <c r="D39" i="20"/>
  <c r="E39" i="20"/>
  <c r="F39" i="20"/>
  <c r="G39" i="20"/>
  <c r="I39" i="20"/>
  <c r="J39" i="20"/>
  <c r="B40" i="20"/>
  <c r="C40" i="20"/>
  <c r="D40" i="20"/>
  <c r="E40" i="20"/>
  <c r="F40" i="20"/>
  <c r="G40" i="20"/>
  <c r="I40" i="20"/>
  <c r="J40" i="20"/>
  <c r="B41" i="20"/>
  <c r="C41" i="20"/>
  <c r="D41" i="20"/>
  <c r="E41" i="20"/>
  <c r="F41" i="20"/>
  <c r="G41" i="20"/>
  <c r="I41" i="20"/>
  <c r="J41" i="20"/>
  <c r="B42" i="20"/>
  <c r="C42" i="20"/>
  <c r="D42" i="20"/>
  <c r="E42" i="20"/>
  <c r="F42" i="20"/>
  <c r="G42" i="20"/>
  <c r="I42" i="20"/>
  <c r="J42" i="20"/>
  <c r="B43" i="20"/>
  <c r="C43" i="20"/>
  <c r="D43" i="20"/>
  <c r="E43" i="20"/>
  <c r="F43" i="20"/>
  <c r="G43" i="20"/>
  <c r="I43" i="20"/>
  <c r="J43" i="20"/>
  <c r="B44" i="20"/>
  <c r="C44" i="20"/>
  <c r="D44" i="20"/>
  <c r="E44" i="20"/>
  <c r="F44" i="20"/>
  <c r="G44" i="20"/>
  <c r="J44" i="20"/>
  <c r="B45" i="20"/>
  <c r="C45" i="20"/>
  <c r="D45" i="20"/>
  <c r="E45" i="20"/>
  <c r="F45" i="20"/>
  <c r="G45" i="20"/>
  <c r="I45" i="20"/>
  <c r="J45" i="20"/>
  <c r="B46" i="20"/>
  <c r="C46" i="20"/>
  <c r="D46" i="20"/>
  <c r="E46" i="20"/>
  <c r="F46" i="20"/>
  <c r="G46" i="20"/>
  <c r="I46" i="20"/>
  <c r="J46" i="20"/>
  <c r="B48" i="20"/>
  <c r="C48" i="20"/>
  <c r="D48" i="20"/>
  <c r="E48" i="20"/>
  <c r="F48" i="20"/>
  <c r="G48" i="20"/>
  <c r="I48" i="20"/>
  <c r="J48" i="20"/>
  <c r="B49" i="20"/>
  <c r="C49" i="20"/>
  <c r="D49" i="20"/>
  <c r="E49" i="20"/>
  <c r="F49" i="20"/>
  <c r="G49" i="20"/>
  <c r="J49" i="20"/>
  <c r="B50" i="20"/>
  <c r="C50" i="20"/>
  <c r="D50" i="20"/>
  <c r="E50" i="20"/>
  <c r="F50" i="20"/>
  <c r="G50" i="20"/>
  <c r="I50" i="20"/>
  <c r="J50" i="20"/>
  <c r="B51" i="20"/>
  <c r="C51" i="20"/>
  <c r="D51" i="20"/>
  <c r="E51" i="20"/>
  <c r="F51" i="20"/>
  <c r="G51" i="20"/>
  <c r="I51" i="20"/>
  <c r="J51" i="20"/>
  <c r="B52" i="20"/>
  <c r="C52" i="20"/>
  <c r="D52" i="20"/>
  <c r="E52" i="20"/>
  <c r="F52" i="20"/>
  <c r="G52" i="20"/>
  <c r="I52" i="20"/>
  <c r="J52" i="20"/>
  <c r="B53" i="20"/>
  <c r="C53" i="20"/>
  <c r="D53" i="20"/>
  <c r="E53" i="20"/>
  <c r="F53" i="20"/>
  <c r="G53" i="20"/>
  <c r="I53" i="20"/>
  <c r="J53" i="20"/>
  <c r="B47" i="20"/>
  <c r="C47" i="20"/>
  <c r="D47" i="20"/>
  <c r="E47" i="20"/>
  <c r="F47" i="20"/>
  <c r="G47" i="20"/>
  <c r="I47" i="20"/>
  <c r="J47" i="20"/>
  <c r="B54" i="20"/>
  <c r="C54" i="20"/>
  <c r="D54" i="20"/>
  <c r="E54" i="20"/>
  <c r="F54" i="20"/>
  <c r="G54" i="20"/>
  <c r="I54" i="20"/>
  <c r="J54" i="20"/>
  <c r="B55" i="20"/>
  <c r="C55" i="20"/>
  <c r="D55" i="20"/>
  <c r="E55" i="20"/>
  <c r="F55" i="20"/>
  <c r="G55" i="20"/>
  <c r="I55" i="20"/>
  <c r="J55" i="20"/>
  <c r="B56" i="20"/>
  <c r="C56" i="20"/>
  <c r="D56" i="20"/>
  <c r="E56" i="20"/>
  <c r="F56" i="20"/>
  <c r="G56" i="20"/>
  <c r="J56" i="20"/>
  <c r="B57" i="20"/>
  <c r="C57" i="20"/>
  <c r="D57" i="20"/>
  <c r="E57" i="20"/>
  <c r="F57" i="20"/>
  <c r="G57" i="20"/>
  <c r="J57" i="20"/>
  <c r="B58" i="20"/>
  <c r="C58" i="20"/>
  <c r="D58" i="20"/>
  <c r="E58" i="20"/>
  <c r="F58" i="20"/>
  <c r="G58" i="20"/>
  <c r="I58" i="20"/>
  <c r="J58" i="20"/>
  <c r="B59" i="20"/>
  <c r="C59" i="20"/>
  <c r="D59" i="20"/>
  <c r="E59" i="20"/>
  <c r="F59" i="20"/>
  <c r="G59" i="20"/>
  <c r="I59" i="20"/>
  <c r="J59" i="20"/>
  <c r="B60" i="20"/>
  <c r="C60" i="20"/>
  <c r="D60" i="20"/>
  <c r="E60" i="20"/>
  <c r="F60" i="20"/>
  <c r="G60" i="20"/>
  <c r="I60" i="20"/>
  <c r="J60" i="20"/>
  <c r="B61" i="20"/>
  <c r="C61" i="20"/>
  <c r="D61" i="20"/>
  <c r="E61" i="20"/>
  <c r="F61" i="20"/>
  <c r="G61" i="20"/>
  <c r="I61" i="20"/>
  <c r="J61" i="20"/>
  <c r="B62" i="20"/>
  <c r="C62" i="20"/>
  <c r="D62" i="20"/>
  <c r="E62" i="20"/>
  <c r="F62" i="20"/>
  <c r="G62" i="20"/>
  <c r="I62" i="20"/>
  <c r="J62" i="20"/>
  <c r="B63" i="20"/>
  <c r="C63" i="20"/>
  <c r="D63" i="20"/>
  <c r="E63" i="20"/>
  <c r="F63" i="20"/>
  <c r="G63" i="20"/>
  <c r="I63" i="20"/>
  <c r="J63" i="20"/>
  <c r="B64" i="20"/>
  <c r="C64" i="20"/>
  <c r="D64" i="20"/>
  <c r="E64" i="20"/>
  <c r="F64" i="20"/>
  <c r="G64" i="20"/>
  <c r="I64" i="20"/>
  <c r="J64" i="20"/>
  <c r="B65" i="20"/>
  <c r="C65" i="20"/>
  <c r="D65" i="20"/>
  <c r="E65" i="20"/>
  <c r="F65" i="20"/>
  <c r="G65" i="20"/>
  <c r="I65" i="20"/>
  <c r="J65" i="20"/>
  <c r="B66" i="20"/>
  <c r="C66" i="20"/>
  <c r="D66" i="20"/>
  <c r="E66" i="20"/>
  <c r="F66" i="20"/>
  <c r="G66" i="20"/>
  <c r="I66" i="20"/>
  <c r="J66" i="20"/>
  <c r="B67" i="20"/>
  <c r="C67" i="20"/>
  <c r="D67" i="20"/>
  <c r="E67" i="20"/>
  <c r="F67" i="20"/>
  <c r="G67" i="20"/>
  <c r="J67" i="20"/>
  <c r="B68" i="20"/>
  <c r="C68" i="20"/>
  <c r="D68" i="20"/>
  <c r="E68" i="20"/>
  <c r="F68" i="20"/>
  <c r="G68" i="20"/>
  <c r="J68" i="20"/>
  <c r="B69" i="20"/>
  <c r="C69" i="20"/>
  <c r="D69" i="20"/>
  <c r="E69" i="20"/>
  <c r="F69" i="20"/>
  <c r="G69" i="20"/>
  <c r="I69" i="20"/>
  <c r="J69" i="20"/>
  <c r="B70" i="20"/>
  <c r="C70" i="20"/>
  <c r="D70" i="20"/>
  <c r="E70" i="20"/>
  <c r="F70" i="20"/>
  <c r="G70" i="20"/>
  <c r="I70" i="20"/>
  <c r="J70" i="20"/>
  <c r="B71" i="20"/>
  <c r="C71" i="20"/>
  <c r="D71" i="20"/>
  <c r="E71" i="20"/>
  <c r="F71" i="20"/>
  <c r="G71" i="20"/>
  <c r="I71" i="20"/>
  <c r="J71" i="20"/>
  <c r="B72" i="20"/>
  <c r="C72" i="20"/>
  <c r="D72" i="20"/>
  <c r="E72" i="20"/>
  <c r="F72" i="20"/>
  <c r="G72" i="20"/>
  <c r="I72" i="20"/>
  <c r="J72" i="20"/>
  <c r="B73" i="20"/>
  <c r="C73" i="20"/>
  <c r="D73" i="20"/>
  <c r="E73" i="20"/>
  <c r="F73" i="20"/>
  <c r="G73" i="20"/>
  <c r="I73" i="20"/>
  <c r="J73" i="20"/>
  <c r="B74" i="20"/>
  <c r="C74" i="20"/>
  <c r="D74" i="20"/>
  <c r="E74" i="20"/>
  <c r="F74" i="20"/>
  <c r="G74" i="20"/>
  <c r="I74" i="20"/>
  <c r="J74" i="20"/>
  <c r="B75" i="20"/>
  <c r="C75" i="20"/>
  <c r="D75" i="20"/>
  <c r="E75" i="20"/>
  <c r="F75" i="20"/>
  <c r="G75" i="20"/>
  <c r="I75" i="20"/>
  <c r="J75" i="20"/>
  <c r="B76" i="20"/>
  <c r="C76" i="20"/>
  <c r="D76" i="20"/>
  <c r="E76" i="20"/>
  <c r="F76" i="20"/>
  <c r="G76" i="20"/>
  <c r="I76" i="20"/>
  <c r="J76" i="20"/>
  <c r="B77" i="20"/>
  <c r="C77" i="20"/>
  <c r="D77" i="20"/>
  <c r="E77" i="20"/>
  <c r="F77" i="20"/>
  <c r="G77" i="20"/>
  <c r="J77" i="20"/>
  <c r="B78" i="20"/>
  <c r="C78" i="20"/>
  <c r="D78" i="20"/>
  <c r="E78" i="20"/>
  <c r="F78" i="20"/>
  <c r="G78" i="20"/>
  <c r="J78" i="20"/>
  <c r="B79" i="20"/>
  <c r="C79" i="20"/>
  <c r="D79" i="20"/>
  <c r="E79" i="20"/>
  <c r="F79" i="20"/>
  <c r="G79" i="20"/>
  <c r="J79" i="20"/>
  <c r="B80" i="20"/>
  <c r="C80" i="20"/>
  <c r="D80" i="20"/>
  <c r="E80" i="20"/>
  <c r="F80" i="20"/>
  <c r="G80" i="20"/>
  <c r="I80" i="20"/>
  <c r="J80" i="20"/>
  <c r="B81" i="20"/>
  <c r="C81" i="20"/>
  <c r="D81" i="20"/>
  <c r="E81" i="20"/>
  <c r="F81" i="20"/>
  <c r="G81" i="20"/>
  <c r="I81" i="20"/>
  <c r="J81" i="20"/>
  <c r="B82" i="20"/>
  <c r="C82" i="20"/>
  <c r="D82" i="20"/>
  <c r="E82" i="20"/>
  <c r="F82" i="20"/>
  <c r="G82" i="20"/>
  <c r="I82" i="20"/>
  <c r="J82" i="20"/>
  <c r="B83" i="20"/>
  <c r="C83" i="20"/>
  <c r="D83" i="20"/>
  <c r="E83" i="20"/>
  <c r="F83" i="20"/>
  <c r="G83" i="20"/>
  <c r="I83" i="20"/>
  <c r="J83" i="20"/>
  <c r="B84" i="20"/>
  <c r="C84" i="20"/>
  <c r="D84" i="20"/>
  <c r="E84" i="20"/>
  <c r="F84" i="20"/>
  <c r="G84" i="20"/>
  <c r="I84" i="20"/>
  <c r="J84" i="20"/>
  <c r="B85" i="20"/>
  <c r="C85" i="20"/>
  <c r="D85" i="20"/>
  <c r="E85" i="20"/>
  <c r="F85" i="20"/>
  <c r="G85" i="20"/>
  <c r="I85" i="20"/>
  <c r="J85" i="20"/>
  <c r="B86" i="20"/>
  <c r="C86" i="20"/>
  <c r="D86" i="20"/>
  <c r="E86" i="20"/>
  <c r="F86" i="20"/>
  <c r="G86" i="20"/>
  <c r="I86" i="20"/>
  <c r="J86" i="20"/>
  <c r="B87" i="20"/>
  <c r="C87" i="20"/>
  <c r="D87" i="20"/>
  <c r="E87" i="20"/>
  <c r="F87" i="20"/>
  <c r="G87" i="20"/>
  <c r="I87" i="20"/>
  <c r="J87" i="20"/>
  <c r="B88" i="20"/>
  <c r="C88" i="20"/>
  <c r="D88" i="20"/>
  <c r="E88" i="20"/>
  <c r="F88" i="20"/>
  <c r="G88" i="20"/>
  <c r="I88" i="20"/>
  <c r="J88" i="20"/>
  <c r="B89" i="20"/>
  <c r="C89" i="20"/>
  <c r="D89" i="20"/>
  <c r="E89" i="20"/>
  <c r="F89" i="20"/>
  <c r="G89" i="20"/>
  <c r="I89" i="20"/>
  <c r="J89" i="20"/>
  <c r="B90" i="20"/>
  <c r="C90" i="20"/>
  <c r="D90" i="20"/>
  <c r="E90" i="20"/>
  <c r="F90" i="20"/>
  <c r="G90" i="20"/>
  <c r="I90" i="20"/>
  <c r="J90" i="20"/>
  <c r="B91" i="20"/>
  <c r="C91" i="20"/>
  <c r="D91" i="20"/>
  <c r="E91" i="20"/>
  <c r="F91" i="20"/>
  <c r="G91" i="20"/>
  <c r="I91" i="20"/>
  <c r="J91" i="20"/>
  <c r="B92" i="20"/>
  <c r="C92" i="20"/>
  <c r="D92" i="20"/>
  <c r="E92" i="20"/>
  <c r="F92" i="20"/>
  <c r="G92" i="20"/>
  <c r="I92" i="20"/>
  <c r="J92" i="20"/>
  <c r="B93" i="20"/>
  <c r="C93" i="20"/>
  <c r="D93" i="20"/>
  <c r="E93" i="20"/>
  <c r="F93" i="20"/>
  <c r="G93" i="20"/>
  <c r="I93" i="20"/>
  <c r="J93" i="20"/>
  <c r="B94" i="20"/>
  <c r="C94" i="20"/>
  <c r="D94" i="20"/>
  <c r="E94" i="20"/>
  <c r="F94" i="20"/>
  <c r="G94" i="20"/>
  <c r="I94" i="20"/>
  <c r="J94" i="20"/>
  <c r="B95" i="20"/>
  <c r="C95" i="20"/>
  <c r="D95" i="20"/>
  <c r="E95" i="20"/>
  <c r="F95" i="20"/>
  <c r="G95" i="20"/>
  <c r="I95" i="20"/>
  <c r="J95" i="20"/>
  <c r="B96" i="20"/>
  <c r="C96" i="20"/>
  <c r="D96" i="20"/>
  <c r="E96" i="20"/>
  <c r="F96" i="20"/>
  <c r="G96" i="20"/>
  <c r="I96" i="20"/>
  <c r="J96" i="20"/>
  <c r="B98" i="20"/>
  <c r="C98" i="20"/>
  <c r="D98" i="20"/>
  <c r="E98" i="20"/>
  <c r="F98" i="20"/>
  <c r="G98" i="20"/>
  <c r="I98" i="20"/>
  <c r="J98" i="20"/>
  <c r="B99" i="20"/>
  <c r="C99" i="20"/>
  <c r="D99" i="20"/>
  <c r="E99" i="20"/>
  <c r="F99" i="20"/>
  <c r="G99" i="20"/>
  <c r="J99" i="20"/>
  <c r="B100" i="20"/>
  <c r="C100" i="20"/>
  <c r="D100" i="20"/>
  <c r="E100" i="20"/>
  <c r="F100" i="20"/>
  <c r="G100" i="20"/>
  <c r="J100" i="20"/>
  <c r="B101" i="20"/>
  <c r="C101" i="20"/>
  <c r="D101" i="20"/>
  <c r="E101" i="20"/>
  <c r="F101" i="20"/>
  <c r="G101" i="20"/>
  <c r="I101" i="20"/>
  <c r="J101" i="20"/>
  <c r="B102" i="20"/>
  <c r="C102" i="20"/>
  <c r="D102" i="20"/>
  <c r="E102" i="20"/>
  <c r="F102" i="20"/>
  <c r="G102" i="20"/>
  <c r="I102" i="20"/>
  <c r="J102" i="20"/>
  <c r="B103" i="20"/>
  <c r="C103" i="20"/>
  <c r="D103" i="20"/>
  <c r="E103" i="20"/>
  <c r="F103" i="20"/>
  <c r="G103" i="20"/>
  <c r="I103" i="20"/>
  <c r="J103" i="20"/>
  <c r="B104" i="20"/>
  <c r="C104" i="20"/>
  <c r="D104" i="20"/>
  <c r="E104" i="20"/>
  <c r="F104" i="20"/>
  <c r="G104" i="20"/>
  <c r="I104" i="20"/>
  <c r="J104" i="20"/>
  <c r="B105" i="20"/>
  <c r="C105" i="20"/>
  <c r="D105" i="20"/>
  <c r="E105" i="20"/>
  <c r="F105" i="20"/>
  <c r="G105" i="20"/>
  <c r="I105" i="20"/>
  <c r="J105" i="20"/>
  <c r="B106" i="20"/>
  <c r="C106" i="20"/>
  <c r="D106" i="20"/>
  <c r="E106" i="20"/>
  <c r="F106" i="20"/>
  <c r="G106" i="20"/>
  <c r="I106" i="20"/>
  <c r="J106" i="20"/>
  <c r="B107" i="20"/>
  <c r="C107" i="20"/>
  <c r="D107" i="20"/>
  <c r="E107" i="20"/>
  <c r="F107" i="20"/>
  <c r="G107" i="20"/>
  <c r="I107" i="20"/>
  <c r="J107" i="20"/>
  <c r="B108" i="20"/>
  <c r="C108" i="20"/>
  <c r="D108" i="20"/>
  <c r="E108" i="20"/>
  <c r="F108" i="20"/>
  <c r="G108" i="20"/>
  <c r="I108" i="20"/>
  <c r="J108" i="20"/>
  <c r="B109" i="20"/>
  <c r="C109" i="20"/>
  <c r="D109" i="20"/>
  <c r="E109" i="20"/>
  <c r="F109" i="20"/>
  <c r="G109" i="20"/>
  <c r="I109" i="20"/>
  <c r="J109" i="20"/>
  <c r="B111" i="20"/>
  <c r="C111" i="20"/>
  <c r="D111" i="20"/>
  <c r="E111" i="20"/>
  <c r="F111" i="20"/>
  <c r="G111" i="20"/>
  <c r="J111" i="20"/>
  <c r="B112" i="20"/>
  <c r="C112" i="20"/>
  <c r="D112" i="20"/>
  <c r="E112" i="20"/>
  <c r="F112" i="20"/>
  <c r="G112" i="20"/>
  <c r="J112" i="20"/>
  <c r="B113" i="20"/>
  <c r="C113" i="20"/>
  <c r="D113" i="20"/>
  <c r="E113" i="20"/>
  <c r="F113" i="20"/>
  <c r="G113" i="20"/>
  <c r="J113" i="20"/>
  <c r="B114" i="20"/>
  <c r="C114" i="20"/>
  <c r="D114" i="20"/>
  <c r="E114" i="20"/>
  <c r="F114" i="20"/>
  <c r="G114" i="20"/>
  <c r="I114" i="20"/>
  <c r="J114" i="20"/>
  <c r="B115" i="20"/>
  <c r="C115" i="20"/>
  <c r="D115" i="20"/>
  <c r="E115" i="20"/>
  <c r="F115" i="20"/>
  <c r="G115" i="20"/>
  <c r="I115" i="20"/>
  <c r="J115" i="20"/>
  <c r="B116" i="20"/>
  <c r="C116" i="20"/>
  <c r="D116" i="20"/>
  <c r="E116" i="20"/>
  <c r="F116" i="20"/>
  <c r="G116" i="20"/>
  <c r="I116" i="20"/>
  <c r="J116" i="20"/>
  <c r="B117" i="20"/>
  <c r="C117" i="20"/>
  <c r="D117" i="20"/>
  <c r="E117" i="20"/>
  <c r="F117" i="20"/>
  <c r="G117" i="20"/>
  <c r="I117" i="20"/>
  <c r="J117" i="20"/>
  <c r="B118" i="20"/>
  <c r="C118" i="20"/>
  <c r="D118" i="20"/>
  <c r="E118" i="20"/>
  <c r="F118" i="20"/>
  <c r="G118" i="20"/>
  <c r="I118" i="20"/>
  <c r="J118" i="20"/>
  <c r="B119" i="20"/>
  <c r="C119" i="20"/>
  <c r="D119" i="20"/>
  <c r="E119" i="20"/>
  <c r="F119" i="20"/>
  <c r="G119" i="20"/>
  <c r="I119" i="20"/>
  <c r="J119" i="20"/>
  <c r="B120" i="20"/>
  <c r="C120" i="20"/>
  <c r="D120" i="20"/>
  <c r="E120" i="20"/>
  <c r="F120" i="20"/>
  <c r="G120" i="20"/>
  <c r="I120" i="20"/>
  <c r="J120" i="20"/>
  <c r="B121" i="20"/>
  <c r="C121" i="20"/>
  <c r="D121" i="20"/>
  <c r="E121" i="20"/>
  <c r="F121" i="20"/>
  <c r="G121" i="20"/>
  <c r="I121" i="20"/>
  <c r="J121" i="20"/>
  <c r="B122" i="20"/>
  <c r="C122" i="20"/>
  <c r="D122" i="20"/>
  <c r="E122" i="20"/>
  <c r="F122" i="20"/>
  <c r="G122" i="20"/>
  <c r="I122" i="20"/>
  <c r="J122" i="20"/>
  <c r="B123" i="20"/>
  <c r="C123" i="20"/>
  <c r="D123" i="20"/>
  <c r="E123" i="20"/>
  <c r="F123" i="20"/>
  <c r="G123" i="20"/>
  <c r="J123" i="20"/>
  <c r="B124" i="20"/>
  <c r="C124" i="20"/>
  <c r="D124" i="20"/>
  <c r="E124" i="20"/>
  <c r="F124" i="20"/>
  <c r="G124" i="20"/>
  <c r="J124" i="20"/>
  <c r="B125" i="20"/>
  <c r="C125" i="20"/>
  <c r="D125" i="20"/>
  <c r="E125" i="20"/>
  <c r="F125" i="20"/>
  <c r="G125" i="20"/>
  <c r="J125" i="20"/>
  <c r="B126" i="20"/>
  <c r="C126" i="20"/>
  <c r="D126" i="20"/>
  <c r="E126" i="20"/>
  <c r="F126" i="20"/>
  <c r="G126" i="20"/>
  <c r="I126" i="20"/>
  <c r="J126" i="20"/>
  <c r="B127" i="20"/>
  <c r="C127" i="20"/>
  <c r="D127" i="20"/>
  <c r="E127" i="20"/>
  <c r="F127" i="20"/>
  <c r="G127" i="20"/>
  <c r="I127" i="20"/>
  <c r="J127" i="20"/>
  <c r="B128" i="20"/>
  <c r="C128" i="20"/>
  <c r="D128" i="20"/>
  <c r="E128" i="20"/>
  <c r="F128" i="20"/>
  <c r="G128" i="20"/>
  <c r="I128" i="20"/>
  <c r="J128" i="20"/>
  <c r="B129" i="20"/>
  <c r="C129" i="20"/>
  <c r="D129" i="20"/>
  <c r="E129" i="20"/>
  <c r="F129" i="20"/>
  <c r="G129" i="20"/>
  <c r="I129" i="20"/>
  <c r="J129" i="20"/>
  <c r="B130" i="20"/>
  <c r="C130" i="20"/>
  <c r="D130" i="20"/>
  <c r="E130" i="20"/>
  <c r="F130" i="20"/>
  <c r="G130" i="20"/>
  <c r="I130" i="20"/>
  <c r="J130" i="20"/>
  <c r="B131" i="20"/>
  <c r="C131" i="20"/>
  <c r="D131" i="20"/>
  <c r="E131" i="20"/>
  <c r="F131" i="20"/>
  <c r="G131" i="20"/>
  <c r="I131" i="20"/>
  <c r="J131" i="20"/>
  <c r="B132" i="20"/>
  <c r="C132" i="20"/>
  <c r="D132" i="20"/>
  <c r="E132" i="20"/>
  <c r="F132" i="20"/>
  <c r="G132" i="20"/>
  <c r="I132" i="20"/>
  <c r="J132" i="20"/>
  <c r="B133" i="20"/>
  <c r="C133" i="20"/>
  <c r="D133" i="20"/>
  <c r="E133" i="20"/>
  <c r="F133" i="20"/>
  <c r="G133" i="20"/>
  <c r="I133" i="20"/>
  <c r="J133" i="20"/>
  <c r="B134" i="20"/>
  <c r="C134" i="20"/>
  <c r="D134" i="20"/>
  <c r="E134" i="20"/>
  <c r="F134" i="20"/>
  <c r="G134" i="20"/>
  <c r="I134" i="20"/>
  <c r="J134" i="20"/>
  <c r="B135" i="20"/>
  <c r="C135" i="20"/>
  <c r="D135" i="20"/>
  <c r="E135" i="20"/>
  <c r="F135" i="20"/>
  <c r="G135" i="20"/>
  <c r="I135" i="20"/>
  <c r="J135" i="20"/>
  <c r="B136" i="20"/>
  <c r="C136" i="20"/>
  <c r="D136" i="20"/>
  <c r="E136" i="20"/>
  <c r="F136" i="20"/>
  <c r="G136" i="20"/>
  <c r="I136" i="20"/>
  <c r="J136" i="20"/>
  <c r="B137" i="20"/>
  <c r="C137" i="20"/>
  <c r="D137" i="20"/>
  <c r="E137" i="20"/>
  <c r="F137" i="20"/>
  <c r="G137" i="20"/>
  <c r="I137" i="20"/>
  <c r="J137" i="20"/>
  <c r="B138" i="20"/>
  <c r="C138" i="20"/>
  <c r="D138" i="20"/>
  <c r="E138" i="20"/>
  <c r="F138" i="20"/>
  <c r="G138" i="20"/>
  <c r="I138" i="20"/>
  <c r="J138" i="20"/>
  <c r="B139" i="20"/>
  <c r="C139" i="20"/>
  <c r="D139" i="20"/>
  <c r="E139" i="20"/>
  <c r="F139" i="20"/>
  <c r="G139" i="20"/>
  <c r="I139" i="20"/>
  <c r="J139" i="20"/>
  <c r="B140" i="20"/>
  <c r="C140" i="20"/>
  <c r="D140" i="20"/>
  <c r="E140" i="20"/>
  <c r="F140" i="20"/>
  <c r="G140" i="20"/>
  <c r="J140" i="20"/>
  <c r="B141" i="20"/>
  <c r="C141" i="20"/>
  <c r="D141" i="20"/>
  <c r="E141" i="20"/>
  <c r="F141" i="20"/>
  <c r="G141" i="20"/>
  <c r="I141" i="20"/>
  <c r="J141" i="20"/>
  <c r="B142" i="20"/>
  <c r="C142" i="20"/>
  <c r="D142" i="20"/>
  <c r="E142" i="20"/>
  <c r="F142" i="20"/>
  <c r="G142" i="20"/>
  <c r="I142" i="20"/>
  <c r="J142" i="20"/>
  <c r="B143" i="20"/>
  <c r="C143" i="20"/>
  <c r="D143" i="20"/>
  <c r="E143" i="20"/>
  <c r="F143" i="20"/>
  <c r="G143" i="20"/>
  <c r="I143" i="20"/>
  <c r="J143" i="20"/>
  <c r="B144" i="20"/>
  <c r="C144" i="20"/>
  <c r="D144" i="20"/>
  <c r="E144" i="20"/>
  <c r="F144" i="20"/>
  <c r="G144" i="20"/>
  <c r="I144" i="20"/>
  <c r="J144" i="20"/>
  <c r="B145" i="20"/>
  <c r="C145" i="20"/>
  <c r="D145" i="20"/>
  <c r="E145" i="20"/>
  <c r="F145" i="20"/>
  <c r="G145" i="20"/>
  <c r="I145" i="20"/>
  <c r="J145" i="20"/>
  <c r="B146" i="20"/>
  <c r="C146" i="20"/>
  <c r="D146" i="20"/>
  <c r="E146" i="20"/>
  <c r="F146" i="20"/>
  <c r="G146" i="20"/>
  <c r="I146" i="20"/>
  <c r="J146" i="20"/>
  <c r="B147" i="20"/>
  <c r="C147" i="20"/>
  <c r="D147" i="20"/>
  <c r="E147" i="20"/>
  <c r="F147" i="20"/>
  <c r="G147" i="20"/>
  <c r="I147" i="20"/>
  <c r="J147" i="20"/>
  <c r="B148" i="20"/>
  <c r="C148" i="20"/>
  <c r="D148" i="20"/>
  <c r="E148" i="20"/>
  <c r="F148" i="20"/>
  <c r="G148" i="20"/>
  <c r="I148" i="20"/>
  <c r="J148" i="20"/>
  <c r="B149" i="20"/>
  <c r="C149" i="20"/>
  <c r="D149" i="20"/>
  <c r="E149" i="20"/>
  <c r="F149" i="20"/>
  <c r="G149" i="20"/>
  <c r="J149" i="20"/>
  <c r="B150" i="20"/>
  <c r="C150" i="20"/>
  <c r="D150" i="20"/>
  <c r="E150" i="20"/>
  <c r="F150" i="20"/>
  <c r="G150" i="20"/>
  <c r="I150" i="20"/>
  <c r="J150" i="20"/>
  <c r="B151" i="20"/>
  <c r="C151" i="20"/>
  <c r="D151" i="20"/>
  <c r="E151" i="20"/>
  <c r="F151" i="20"/>
  <c r="G151" i="20"/>
  <c r="I151" i="20"/>
  <c r="J151" i="20"/>
  <c r="B152" i="20"/>
  <c r="C152" i="20"/>
  <c r="D152" i="20"/>
  <c r="E152" i="20"/>
  <c r="F152" i="20"/>
  <c r="G152" i="20"/>
  <c r="I152" i="20"/>
  <c r="J152" i="20"/>
  <c r="B153" i="20"/>
  <c r="C153" i="20"/>
  <c r="D153" i="20"/>
  <c r="E153" i="20"/>
  <c r="F153" i="20"/>
  <c r="G153" i="20"/>
  <c r="I153" i="20"/>
  <c r="J153" i="20"/>
  <c r="B154" i="20"/>
  <c r="C154" i="20"/>
  <c r="D154" i="20"/>
  <c r="E154" i="20"/>
  <c r="F154" i="20"/>
  <c r="G154" i="20"/>
  <c r="I154" i="20"/>
  <c r="J154" i="20"/>
  <c r="B155" i="20"/>
  <c r="C155" i="20"/>
  <c r="D155" i="20"/>
  <c r="E155" i="20"/>
  <c r="F155" i="20"/>
  <c r="G155" i="20"/>
  <c r="I155" i="20"/>
  <c r="J155" i="20"/>
  <c r="B156" i="20"/>
  <c r="C156" i="20"/>
  <c r="D156" i="20"/>
  <c r="E156" i="20"/>
  <c r="F156" i="20"/>
  <c r="G156" i="20"/>
  <c r="I156" i="20"/>
  <c r="J156" i="20"/>
  <c r="B157" i="20"/>
  <c r="C157" i="20"/>
  <c r="D157" i="20"/>
  <c r="E157" i="20"/>
  <c r="F157" i="20"/>
  <c r="G157" i="20"/>
  <c r="I157" i="20"/>
  <c r="J157" i="20"/>
  <c r="B158" i="20"/>
  <c r="C158" i="20"/>
  <c r="D158" i="20"/>
  <c r="E158" i="20"/>
  <c r="F158" i="20"/>
  <c r="G158" i="20"/>
  <c r="I158" i="20"/>
  <c r="J158" i="20"/>
  <c r="B159" i="20"/>
  <c r="C159" i="20"/>
  <c r="D159" i="20"/>
  <c r="E159" i="20"/>
  <c r="F159" i="20"/>
  <c r="G159" i="20"/>
  <c r="I159" i="20"/>
  <c r="J159" i="20"/>
  <c r="B160" i="20"/>
  <c r="C160" i="20"/>
  <c r="D160" i="20"/>
  <c r="E160" i="20"/>
  <c r="F160" i="20"/>
  <c r="G160" i="20"/>
  <c r="I160" i="20"/>
  <c r="J160" i="20"/>
  <c r="B161" i="20"/>
  <c r="C161" i="20"/>
  <c r="D161" i="20"/>
  <c r="E161" i="20"/>
  <c r="F161" i="20"/>
  <c r="G161" i="20"/>
  <c r="J161" i="20"/>
  <c r="B162" i="20"/>
  <c r="C162" i="20"/>
  <c r="D162" i="20"/>
  <c r="E162" i="20"/>
  <c r="F162" i="20"/>
  <c r="G162" i="20"/>
  <c r="I162" i="20"/>
  <c r="J162" i="20"/>
  <c r="B163" i="20"/>
  <c r="C163" i="20"/>
  <c r="D163" i="20"/>
  <c r="E163" i="20"/>
  <c r="F163" i="20"/>
  <c r="G163" i="20"/>
  <c r="I163" i="20"/>
  <c r="J163" i="20"/>
  <c r="B164" i="20"/>
  <c r="C164" i="20"/>
  <c r="D164" i="20"/>
  <c r="E164" i="20"/>
  <c r="F164" i="20"/>
  <c r="G164" i="20"/>
  <c r="I164" i="20"/>
  <c r="J164" i="20"/>
  <c r="B165" i="20"/>
  <c r="C165" i="20"/>
  <c r="D165" i="20"/>
  <c r="E165" i="20"/>
  <c r="F165" i="20"/>
  <c r="G165" i="20"/>
  <c r="I165" i="20"/>
  <c r="J165" i="20"/>
  <c r="B166" i="20"/>
  <c r="C166" i="20"/>
  <c r="D166" i="20"/>
  <c r="E166" i="20"/>
  <c r="F166" i="20"/>
  <c r="G166" i="20"/>
  <c r="I166" i="20"/>
  <c r="J166" i="20"/>
  <c r="B167" i="20"/>
  <c r="C167" i="20"/>
  <c r="D167" i="20"/>
  <c r="E167" i="20"/>
  <c r="F167" i="20"/>
  <c r="G167" i="20"/>
  <c r="I167" i="20"/>
  <c r="J167" i="20"/>
  <c r="B168" i="20"/>
  <c r="C168" i="20"/>
  <c r="D168" i="20"/>
  <c r="E168" i="20"/>
  <c r="F168" i="20"/>
  <c r="G168" i="20"/>
  <c r="I168" i="20"/>
  <c r="J168" i="20"/>
  <c r="B169" i="20"/>
  <c r="C169" i="20"/>
  <c r="D169" i="20"/>
  <c r="E169" i="20"/>
  <c r="F169" i="20"/>
  <c r="G169" i="20"/>
  <c r="I169" i="20"/>
  <c r="J169" i="20"/>
  <c r="B170" i="20"/>
  <c r="C170" i="20"/>
  <c r="D170" i="20"/>
  <c r="E170" i="20"/>
  <c r="F170" i="20"/>
  <c r="G170" i="20"/>
  <c r="J170" i="20"/>
  <c r="B171" i="20"/>
  <c r="C171" i="20"/>
  <c r="D171" i="20"/>
  <c r="E171" i="20"/>
  <c r="F171" i="20"/>
  <c r="G171" i="20"/>
  <c r="J171" i="20"/>
  <c r="B172" i="20"/>
  <c r="C172" i="20"/>
  <c r="D172" i="20"/>
  <c r="E172" i="20"/>
  <c r="F172" i="20"/>
  <c r="G172" i="20"/>
  <c r="I172" i="20"/>
  <c r="J172" i="20"/>
  <c r="B173" i="20"/>
  <c r="C173" i="20"/>
  <c r="D173" i="20"/>
  <c r="E173" i="20"/>
  <c r="F173" i="20"/>
  <c r="G173" i="20"/>
  <c r="I173" i="20"/>
  <c r="J173" i="20"/>
  <c r="B174" i="20"/>
  <c r="C174" i="20"/>
  <c r="D174" i="20"/>
  <c r="E174" i="20"/>
  <c r="F174" i="20"/>
  <c r="G174" i="20"/>
  <c r="I174" i="20"/>
  <c r="J174" i="20"/>
  <c r="B175" i="20"/>
  <c r="C175" i="20"/>
  <c r="D175" i="20"/>
  <c r="E175" i="20"/>
  <c r="F175" i="20"/>
  <c r="G175" i="20"/>
  <c r="I175" i="20"/>
  <c r="J175" i="20"/>
  <c r="B176" i="20"/>
  <c r="C176" i="20"/>
  <c r="D176" i="20"/>
  <c r="E176" i="20"/>
  <c r="F176" i="20"/>
  <c r="G176" i="20"/>
  <c r="I176" i="20"/>
  <c r="J176" i="20"/>
  <c r="B110" i="20"/>
  <c r="C110" i="20"/>
  <c r="D110" i="20"/>
  <c r="E110" i="20"/>
  <c r="F110" i="20"/>
  <c r="G110" i="20"/>
  <c r="I110" i="20"/>
  <c r="J110" i="20"/>
  <c r="B177" i="20"/>
  <c r="C177" i="20"/>
  <c r="D177" i="20"/>
  <c r="E177" i="20"/>
  <c r="F177" i="20"/>
  <c r="G177" i="20"/>
  <c r="J177" i="20"/>
  <c r="B178" i="20"/>
  <c r="C178" i="20"/>
  <c r="D178" i="20"/>
  <c r="E178" i="20"/>
  <c r="F178" i="20"/>
  <c r="G178" i="20"/>
  <c r="J178" i="20"/>
  <c r="B179" i="20"/>
  <c r="C179" i="20"/>
  <c r="D179" i="20"/>
  <c r="E179" i="20"/>
  <c r="F179" i="20"/>
  <c r="G179" i="20"/>
  <c r="I179" i="20"/>
  <c r="J179" i="20"/>
  <c r="B180" i="20"/>
  <c r="C180" i="20"/>
  <c r="D180" i="20"/>
  <c r="E180" i="20"/>
  <c r="F180" i="20"/>
  <c r="G180" i="20"/>
  <c r="I180" i="20"/>
  <c r="J180" i="20"/>
  <c r="B181" i="20"/>
  <c r="C181" i="20"/>
  <c r="D181" i="20"/>
  <c r="E181" i="20"/>
  <c r="F181" i="20"/>
  <c r="G181" i="20"/>
  <c r="I181" i="20"/>
  <c r="J181" i="20"/>
  <c r="B182" i="20"/>
  <c r="C182" i="20"/>
  <c r="D182" i="20"/>
  <c r="E182" i="20"/>
  <c r="F182" i="20"/>
  <c r="G182" i="20"/>
  <c r="I182" i="20"/>
  <c r="J182" i="20"/>
  <c r="B183" i="20"/>
  <c r="C183" i="20"/>
  <c r="D183" i="20"/>
  <c r="E183" i="20"/>
  <c r="F183" i="20"/>
  <c r="G183" i="20"/>
  <c r="I183" i="20"/>
  <c r="J183" i="20"/>
  <c r="B184" i="20"/>
  <c r="C184" i="20"/>
  <c r="D184" i="20"/>
  <c r="E184" i="20"/>
  <c r="F184" i="20"/>
  <c r="G184" i="20"/>
  <c r="I184" i="20"/>
  <c r="J184" i="20"/>
  <c r="B185" i="20"/>
  <c r="C185" i="20"/>
  <c r="D185" i="20"/>
  <c r="E185" i="20"/>
  <c r="F185" i="20"/>
  <c r="G185" i="20"/>
  <c r="I185" i="20"/>
  <c r="J185" i="20"/>
  <c r="B186" i="20"/>
  <c r="C186" i="20"/>
  <c r="D186" i="20"/>
  <c r="E186" i="20"/>
  <c r="F186" i="20"/>
  <c r="G186" i="20"/>
  <c r="I186" i="20"/>
  <c r="J186" i="20"/>
  <c r="B187" i="20"/>
  <c r="C187" i="20"/>
  <c r="D187" i="20"/>
  <c r="E187" i="20"/>
  <c r="F187" i="20"/>
  <c r="G187" i="20"/>
  <c r="I187" i="20"/>
  <c r="J187" i="20"/>
  <c r="B188" i="20"/>
  <c r="C188" i="20"/>
  <c r="D188" i="20"/>
  <c r="E188" i="20"/>
  <c r="F188" i="20"/>
  <c r="G188" i="20"/>
  <c r="I188" i="20"/>
  <c r="J188" i="20"/>
  <c r="B189" i="20"/>
  <c r="C189" i="20"/>
  <c r="D189" i="20"/>
  <c r="E189" i="20"/>
  <c r="F189" i="20"/>
  <c r="G189" i="20"/>
  <c r="J189" i="20"/>
  <c r="B190" i="20"/>
  <c r="C190" i="20"/>
  <c r="D190" i="20"/>
  <c r="E190" i="20"/>
  <c r="F190" i="20"/>
  <c r="G190" i="20"/>
  <c r="I190" i="20"/>
  <c r="J190" i="20"/>
  <c r="B191" i="20"/>
  <c r="C191" i="20"/>
  <c r="D191" i="20"/>
  <c r="E191" i="20"/>
  <c r="F191" i="20"/>
  <c r="G191" i="20"/>
  <c r="I191" i="20"/>
  <c r="J191" i="20"/>
  <c r="B192" i="20"/>
  <c r="C192" i="20"/>
  <c r="D192" i="20"/>
  <c r="E192" i="20"/>
  <c r="F192" i="20"/>
  <c r="G192" i="20"/>
  <c r="I192" i="20"/>
  <c r="J192" i="20"/>
  <c r="B193" i="20"/>
  <c r="C193" i="20"/>
  <c r="D193" i="20"/>
  <c r="E193" i="20"/>
  <c r="F193" i="20"/>
  <c r="G193" i="20"/>
  <c r="I193" i="20"/>
  <c r="J193" i="20"/>
  <c r="B194" i="20"/>
  <c r="C194" i="20"/>
  <c r="D194" i="20"/>
  <c r="E194" i="20"/>
  <c r="F194" i="20"/>
  <c r="G194" i="20"/>
  <c r="I194" i="20"/>
  <c r="J194" i="20"/>
  <c r="B195" i="20"/>
  <c r="C195" i="20"/>
  <c r="D195" i="20"/>
  <c r="E195" i="20"/>
  <c r="F195" i="20"/>
  <c r="G195" i="20"/>
  <c r="I195" i="20"/>
  <c r="J195" i="20"/>
  <c r="B196" i="20"/>
  <c r="C196" i="20"/>
  <c r="D196" i="20"/>
  <c r="E196" i="20"/>
  <c r="F196" i="20"/>
  <c r="G196" i="20"/>
  <c r="I196" i="20"/>
  <c r="J196" i="20"/>
  <c r="B3" i="20"/>
  <c r="J3" i="20"/>
  <c r="I3" i="20"/>
  <c r="G3" i="20"/>
  <c r="K58" i="20" l="1"/>
  <c r="K135" i="20"/>
  <c r="K129" i="20"/>
  <c r="K102" i="20"/>
  <c r="K97" i="20"/>
  <c r="K91" i="20"/>
  <c r="K85" i="20"/>
  <c r="K46" i="20"/>
  <c r="K18" i="20"/>
  <c r="K152" i="20"/>
  <c r="K190" i="20"/>
  <c r="K157" i="20"/>
  <c r="K151" i="20"/>
  <c r="K128" i="20"/>
  <c r="K96" i="20"/>
  <c r="K90" i="20"/>
  <c r="K84" i="20"/>
  <c r="K45" i="20"/>
  <c r="K28" i="20"/>
  <c r="K17" i="20"/>
  <c r="K191" i="20"/>
  <c r="K158" i="20"/>
  <c r="K108" i="20"/>
  <c r="K86" i="20"/>
  <c r="K27" i="20"/>
  <c r="K16" i="20"/>
  <c r="K162" i="20"/>
  <c r="K175" i="20"/>
  <c r="K164" i="20"/>
  <c r="K147" i="20"/>
  <c r="K141" i="20"/>
  <c r="K113" i="20"/>
  <c r="K41" i="20"/>
  <c r="K35" i="20"/>
  <c r="K187" i="20"/>
  <c r="K181" i="20"/>
  <c r="K176" i="20"/>
  <c r="K165" i="20"/>
  <c r="K142" i="20"/>
  <c r="K120" i="20"/>
  <c r="K114" i="20"/>
  <c r="K76" i="20"/>
  <c r="K70" i="20"/>
  <c r="K65" i="20"/>
  <c r="K59" i="20"/>
  <c r="K53" i="20"/>
  <c r="K42" i="20"/>
  <c r="K36" i="20"/>
  <c r="K8" i="20"/>
  <c r="K24" i="20"/>
  <c r="K100" i="20"/>
  <c r="K177" i="20"/>
  <c r="K33" i="20"/>
  <c r="K178" i="20"/>
  <c r="K44" i="20"/>
  <c r="K111" i="20"/>
  <c r="K189" i="20"/>
  <c r="K184" i="20"/>
  <c r="K173" i="20"/>
  <c r="K168" i="20"/>
  <c r="K145" i="20"/>
  <c r="K117" i="20"/>
  <c r="K73" i="20"/>
  <c r="K62" i="20"/>
  <c r="K134" i="20"/>
  <c r="K101" i="20"/>
  <c r="K192" i="20"/>
  <c r="K98" i="20"/>
  <c r="K92" i="20"/>
  <c r="K155" i="20"/>
  <c r="K149" i="20"/>
  <c r="K138" i="20"/>
  <c r="K132" i="20"/>
  <c r="K126" i="20"/>
  <c r="K105" i="20"/>
  <c r="K94" i="20"/>
  <c r="K88" i="20"/>
  <c r="K82" i="20"/>
  <c r="K32" i="20"/>
  <c r="K26" i="20"/>
  <c r="K21" i="20"/>
  <c r="K15" i="20"/>
  <c r="K48" i="20"/>
  <c r="K112" i="20"/>
  <c r="K31" i="20"/>
  <c r="K25" i="20"/>
  <c r="K20" i="20"/>
  <c r="K14" i="20"/>
  <c r="K110" i="20"/>
  <c r="K115" i="20"/>
  <c r="K77" i="20"/>
  <c r="K71" i="20"/>
  <c r="K66" i="20"/>
  <c r="K60" i="20"/>
  <c r="K54" i="20"/>
  <c r="K43" i="20"/>
  <c r="K37" i="20"/>
  <c r="K9" i="20"/>
  <c r="K194" i="20"/>
  <c r="K144" i="20"/>
  <c r="K116" i="20"/>
  <c r="K72" i="20"/>
  <c r="K67" i="20"/>
  <c r="K61" i="20"/>
  <c r="K55" i="20"/>
  <c r="K49" i="20"/>
  <c r="K38" i="20"/>
  <c r="K10" i="20"/>
  <c r="K4" i="20"/>
  <c r="K56" i="20"/>
  <c r="K122" i="20"/>
  <c r="K104" i="20"/>
  <c r="K121" i="20"/>
  <c r="K183" i="20"/>
  <c r="K172" i="20"/>
  <c r="K167" i="20"/>
  <c r="K161" i="20"/>
  <c r="K195" i="20"/>
  <c r="K156" i="20"/>
  <c r="K150" i="20"/>
  <c r="K133" i="20"/>
  <c r="K127" i="20"/>
  <c r="K106" i="20"/>
  <c r="K95" i="20"/>
  <c r="K89" i="20"/>
  <c r="K83" i="20"/>
  <c r="K57" i="20"/>
  <c r="K123" i="20"/>
  <c r="K182" i="20"/>
  <c r="K171" i="20"/>
  <c r="K50" i="20"/>
  <c r="K39" i="20"/>
  <c r="K11" i="20"/>
  <c r="K5" i="20"/>
  <c r="K68" i="20"/>
  <c r="K124" i="20"/>
  <c r="K107" i="20"/>
  <c r="K69" i="20"/>
  <c r="K139" i="20"/>
  <c r="K154" i="20"/>
  <c r="K185" i="20"/>
  <c r="K179" i="20"/>
  <c r="K174" i="20"/>
  <c r="K163" i="20"/>
  <c r="K146" i="20"/>
  <c r="K140" i="20"/>
  <c r="K118" i="20"/>
  <c r="K74" i="20"/>
  <c r="K63" i="20"/>
  <c r="K51" i="20"/>
  <c r="K40" i="20"/>
  <c r="K34" i="20"/>
  <c r="K23" i="20"/>
  <c r="K12" i="20"/>
  <c r="K6" i="20"/>
  <c r="K78" i="20"/>
  <c r="K148" i="20"/>
  <c r="K29" i="20"/>
  <c r="K79" i="20"/>
  <c r="K160" i="20"/>
  <c r="K193" i="20"/>
  <c r="K93" i="20"/>
  <c r="K87" i="20"/>
  <c r="K81" i="20"/>
  <c r="K143" i="20"/>
  <c r="K196" i="20"/>
  <c r="K186" i="20"/>
  <c r="K180" i="20"/>
  <c r="K119" i="20"/>
  <c r="K75" i="20"/>
  <c r="K64" i="20"/>
  <c r="K52" i="20"/>
  <c r="K7" i="20"/>
  <c r="K13" i="20"/>
  <c r="K80" i="20"/>
  <c r="K169" i="20"/>
  <c r="K137" i="20"/>
  <c r="K131" i="20"/>
  <c r="K125" i="20"/>
  <c r="K188" i="20"/>
  <c r="K166" i="20"/>
  <c r="K159" i="20"/>
  <c r="K153" i="20"/>
  <c r="K136" i="20"/>
  <c r="K130" i="20"/>
  <c r="K109" i="20"/>
  <c r="K103" i="20"/>
  <c r="K47" i="20"/>
  <c r="K30" i="20"/>
  <c r="K19" i="20"/>
  <c r="K22" i="20"/>
  <c r="K99" i="20"/>
  <c r="K170" i="20"/>
  <c r="C3" i="20"/>
  <c r="D3" i="20"/>
  <c r="E3" i="20"/>
  <c r="F3" i="20"/>
  <c r="K3" i="20" l="1"/>
</calcChain>
</file>

<file path=xl/sharedStrings.xml><?xml version="1.0" encoding="utf-8"?>
<sst xmlns="http://schemas.openxmlformats.org/spreadsheetml/2006/main" count="10395" uniqueCount="2399">
  <si>
    <t>Country</t>
  </si>
  <si>
    <t>AIACW</t>
  </si>
  <si>
    <t>Anguilla</t>
  </si>
  <si>
    <t>ALBVF</t>
  </si>
  <si>
    <t>Vodafone</t>
  </si>
  <si>
    <t>Albania</t>
  </si>
  <si>
    <t>AREDU</t>
  </si>
  <si>
    <t>Emirates Integrated Telecommunications Company PJSC</t>
  </si>
  <si>
    <t>United Arab Emirates</t>
  </si>
  <si>
    <t>Argentina</t>
  </si>
  <si>
    <t>ARM01</t>
  </si>
  <si>
    <t>Armenia</t>
  </si>
  <si>
    <t>ATGCW</t>
  </si>
  <si>
    <t>AUSOP</t>
  </si>
  <si>
    <t>Singtel Optus</t>
  </si>
  <si>
    <t>Australia</t>
  </si>
  <si>
    <t>AUTCA</t>
  </si>
  <si>
    <t>H3G</t>
  </si>
  <si>
    <t>Austria</t>
  </si>
  <si>
    <t>AUTON</t>
  </si>
  <si>
    <t xml:space="preserve">A1 Telekom Austria AG </t>
  </si>
  <si>
    <t>AUTTR</t>
  </si>
  <si>
    <t>T-Mobile/Telering</t>
  </si>
  <si>
    <t>AZEAC</t>
  </si>
  <si>
    <t>Azercell Telekom B.M.</t>
  </si>
  <si>
    <t>Azerbaijan</t>
  </si>
  <si>
    <t>AZEBC</t>
  </si>
  <si>
    <t>BELKO</t>
  </si>
  <si>
    <t>Telenet Group BVBA/SPRL</t>
  </si>
  <si>
    <t>Belgium</t>
  </si>
  <si>
    <t>BELMO</t>
  </si>
  <si>
    <t>ORANGE Belgium nv/SA</t>
  </si>
  <si>
    <t>BELTB</t>
  </si>
  <si>
    <t>Proximus PLC</t>
  </si>
  <si>
    <t>BGR01</t>
  </si>
  <si>
    <t>mtel (Mobiltel EAD)</t>
  </si>
  <si>
    <t>Bulgaria</t>
  </si>
  <si>
    <t>BGRCM</t>
  </si>
  <si>
    <t>Telenor Bulgaria EAD</t>
  </si>
  <si>
    <t>BGRVA</t>
  </si>
  <si>
    <t>vivacom (Bulgarian Telecommunications Company EAD)</t>
  </si>
  <si>
    <t>BIHPT</t>
  </si>
  <si>
    <t>BH Telecom JSC Sarajevo</t>
  </si>
  <si>
    <t>Bosnia and Herzegov</t>
  </si>
  <si>
    <t>BLRMD</t>
  </si>
  <si>
    <t>Belarus</t>
  </si>
  <si>
    <t>BRATC</t>
  </si>
  <si>
    <t>Vivo S.A./Telemig-V3</t>
  </si>
  <si>
    <t>Brazil</t>
  </si>
  <si>
    <t>BRBCW</t>
  </si>
  <si>
    <t>Barbados</t>
  </si>
  <si>
    <t>CANBM</t>
  </si>
  <si>
    <t xml:space="preserve">Bell Mobility Inc </t>
  </si>
  <si>
    <t>Canada</t>
  </si>
  <si>
    <t>CANRW</t>
  </si>
  <si>
    <t xml:space="preserve">Rogers Communications Canada Inc </t>
  </si>
  <si>
    <t>CANTS</t>
  </si>
  <si>
    <t>Telus Mobility</t>
  </si>
  <si>
    <t>CHEOR</t>
  </si>
  <si>
    <t>Switzerland</t>
  </si>
  <si>
    <t>Chile</t>
  </si>
  <si>
    <t>CHNCT</t>
  </si>
  <si>
    <t>China</t>
  </si>
  <si>
    <t>CIV03</t>
  </si>
  <si>
    <t>Orange</t>
  </si>
  <si>
    <t>Ivory Coast</t>
  </si>
  <si>
    <t>CODCT</t>
  </si>
  <si>
    <t>CODVC</t>
  </si>
  <si>
    <t>COGCT</t>
  </si>
  <si>
    <t>COLTM</t>
  </si>
  <si>
    <t>Colombia Telecomunicaciones Movistar</t>
  </si>
  <si>
    <t>Colombia</t>
  </si>
  <si>
    <t>CPVCV</t>
  </si>
  <si>
    <t>CV Movel</t>
  </si>
  <si>
    <t>Cape Verde</t>
  </si>
  <si>
    <t>CRITC</t>
  </si>
  <si>
    <t>Telefonica de Costa Rica TC S A</t>
  </si>
  <si>
    <t>Costa Rica</t>
  </si>
  <si>
    <t>CYMCW</t>
  </si>
  <si>
    <t>Cayman Islands</t>
  </si>
  <si>
    <t>CYPCT</t>
  </si>
  <si>
    <t>Cyprus Telecommunications Authority (Vodafone)</t>
  </si>
  <si>
    <t>Cyprus</t>
  </si>
  <si>
    <t>CYPPT</t>
  </si>
  <si>
    <t xml:space="preserve">PrimeTel PLC </t>
  </si>
  <si>
    <t>CZECM</t>
  </si>
  <si>
    <t xml:space="preserve">Vodafone Czech Republic a s </t>
  </si>
  <si>
    <t>Czech Republic</t>
  </si>
  <si>
    <t>CZEET</t>
  </si>
  <si>
    <t>O2 Czech Republic a s</t>
  </si>
  <si>
    <t>DEUD2</t>
  </si>
  <si>
    <t>Vodafone GmbH</t>
  </si>
  <si>
    <t>Germany</t>
  </si>
  <si>
    <t>DEUE2</t>
  </si>
  <si>
    <t>O2</t>
  </si>
  <si>
    <t>DMACW</t>
  </si>
  <si>
    <t>DNKHU</t>
  </si>
  <si>
    <t>HI3G Denmark ApS</t>
  </si>
  <si>
    <t>Denmark</t>
  </si>
  <si>
    <t>DNKIA</t>
  </si>
  <si>
    <t>Telia Nattjanster Norden AB</t>
  </si>
  <si>
    <t>DNKTD</t>
  </si>
  <si>
    <t>TDC Denmark-DNKTD</t>
  </si>
  <si>
    <t>DOMCL</t>
  </si>
  <si>
    <t>Dominican Republic</t>
  </si>
  <si>
    <t>ECUOT</t>
  </si>
  <si>
    <t>Ecuador</t>
  </si>
  <si>
    <t>EGYK9</t>
  </si>
  <si>
    <t>EMS - Mobinil</t>
  </si>
  <si>
    <t>Egypt</t>
  </si>
  <si>
    <t>ESPRT</t>
  </si>
  <si>
    <t>France Telecom</t>
  </si>
  <si>
    <t>Spain</t>
  </si>
  <si>
    <t>ESPTE</t>
  </si>
  <si>
    <t>Telefonica - TE</t>
  </si>
  <si>
    <t>ESPVV</t>
  </si>
  <si>
    <t>ESPXF</t>
  </si>
  <si>
    <t>Xfera Moviles</t>
  </si>
  <si>
    <t>ESTEM</t>
  </si>
  <si>
    <t>Telia Eesti AS</t>
  </si>
  <si>
    <t>Estonia</t>
  </si>
  <si>
    <t>ESTRB</t>
  </si>
  <si>
    <t>Tele2 Eesti Aktsiaselts</t>
  </si>
  <si>
    <t>ESTRE</t>
  </si>
  <si>
    <t>Elisa Eesti AS</t>
  </si>
  <si>
    <t>Finland</t>
  </si>
  <si>
    <t>FINRL</t>
  </si>
  <si>
    <t>Elisa Corporation</t>
  </si>
  <si>
    <t>FINTF</t>
  </si>
  <si>
    <t>TeliaSonera Finland Oyj</t>
  </si>
  <si>
    <t>FRA09</t>
  </si>
  <si>
    <t>SFR</t>
  </si>
  <si>
    <t>France</t>
  </si>
  <si>
    <t>FRAF3</t>
  </si>
  <si>
    <t>Bouygues T l com</t>
  </si>
  <si>
    <t>GABCT</t>
  </si>
  <si>
    <t>Gabon</t>
  </si>
  <si>
    <t>GBRCN</t>
  </si>
  <si>
    <t>O2 Ltd.</t>
  </si>
  <si>
    <t>United Kingdom</t>
  </si>
  <si>
    <t>GBRHU</t>
  </si>
  <si>
    <t>Hutchison 3G UK Limited</t>
  </si>
  <si>
    <t>GBRVF</t>
  </si>
  <si>
    <t>Vodafone Ltd</t>
  </si>
  <si>
    <t>GEOGC</t>
  </si>
  <si>
    <t>Georgia</t>
  </si>
  <si>
    <t>GEOMT</t>
  </si>
  <si>
    <t>GHAGT</t>
  </si>
  <si>
    <t>Ghana</t>
  </si>
  <si>
    <t>GIBGT</t>
  </si>
  <si>
    <t>Gibtelecom Limited</t>
  </si>
  <si>
    <t>Gibraltar</t>
  </si>
  <si>
    <t>GRCCT</t>
  </si>
  <si>
    <t>Greece</t>
  </si>
  <si>
    <t>GRCSH</t>
  </si>
  <si>
    <t>Tim/Wind-GRCQT</t>
  </si>
  <si>
    <t>GRDCW</t>
  </si>
  <si>
    <t>Grenada</t>
  </si>
  <si>
    <t>Guatemala</t>
  </si>
  <si>
    <t>HKGH3</t>
  </si>
  <si>
    <t>H3G/Hutchinson</t>
  </si>
  <si>
    <t>Hong Kong (China)</t>
  </si>
  <si>
    <t>HKGTC</t>
  </si>
  <si>
    <t>HRVCN</t>
  </si>
  <si>
    <t xml:space="preserve">Hrvatski Telekom d d </t>
  </si>
  <si>
    <t>Croatia</t>
  </si>
  <si>
    <t>HRVT2</t>
  </si>
  <si>
    <t>Tele2 d o o za telekomunikacijske usluge</t>
  </si>
  <si>
    <t>HRVVI</t>
  </si>
  <si>
    <t xml:space="preserve">VIPnet d o o </t>
  </si>
  <si>
    <t>HUNH1</t>
  </si>
  <si>
    <t>Pannon/Telenor</t>
  </si>
  <si>
    <t>Hungary</t>
  </si>
  <si>
    <t>HUNH2</t>
  </si>
  <si>
    <t>T-mobile/Magyar</t>
  </si>
  <si>
    <t>HUNVR</t>
  </si>
  <si>
    <t>Vodafone Hungary Mobile Telecommunications Company Limited</t>
  </si>
  <si>
    <t>IDNEX</t>
  </si>
  <si>
    <t>Indonesia</t>
  </si>
  <si>
    <t>IDNTS</t>
  </si>
  <si>
    <t>IND14</t>
  </si>
  <si>
    <t>India</t>
  </si>
  <si>
    <t>IRLDF</t>
  </si>
  <si>
    <t>Three Ireland (Hutchison)  - IRLDF</t>
  </si>
  <si>
    <t>Ireland</t>
  </si>
  <si>
    <t>IRLEC</t>
  </si>
  <si>
    <t>Vodafone Ireland Limited</t>
  </si>
  <si>
    <t>ISLNO</t>
  </si>
  <si>
    <t xml:space="preserve">Nova ehf </t>
  </si>
  <si>
    <t>Iceland</t>
  </si>
  <si>
    <t>ISLPS</t>
  </si>
  <si>
    <t>Landssiminn - ISLPS</t>
  </si>
  <si>
    <t>ISR01</t>
  </si>
  <si>
    <t>Partner</t>
  </si>
  <si>
    <t>Israel</t>
  </si>
  <si>
    <t>ISRPL</t>
  </si>
  <si>
    <t xml:space="preserve">Pelephone Communication Ltd </t>
  </si>
  <si>
    <t>ITAH3</t>
  </si>
  <si>
    <t xml:space="preserve">H3G S p A </t>
  </si>
  <si>
    <t>Italy</t>
  </si>
  <si>
    <t>ITAOM</t>
  </si>
  <si>
    <t>Vodafone Italia S p A</t>
  </si>
  <si>
    <t>ITAWI</t>
  </si>
  <si>
    <t>Wind Telecomunicazioni S p A</t>
  </si>
  <si>
    <t>JAMCW</t>
  </si>
  <si>
    <t>Jamaica</t>
  </si>
  <si>
    <t>JAMDC</t>
  </si>
  <si>
    <t>JORMC</t>
  </si>
  <si>
    <t>Jordan</t>
  </si>
  <si>
    <t>JPNJP</t>
  </si>
  <si>
    <t xml:space="preserve">SoftBank Corp </t>
  </si>
  <si>
    <t>Japan</t>
  </si>
  <si>
    <t>KAZ77</t>
  </si>
  <si>
    <t>Tele2/NEO/MTS</t>
  </si>
  <si>
    <t>Kazakhstan</t>
  </si>
  <si>
    <t>KAZKT</t>
  </si>
  <si>
    <t>KENKC</t>
  </si>
  <si>
    <t>Kenya</t>
  </si>
  <si>
    <t>KENTK</t>
  </si>
  <si>
    <t>KGZ01</t>
  </si>
  <si>
    <t>Kyrgyzstan</t>
  </si>
  <si>
    <t>Cambodia</t>
  </si>
  <si>
    <t>KNACW</t>
  </si>
  <si>
    <t>KORKF</t>
  </si>
  <si>
    <t>KT Corporation</t>
  </si>
  <si>
    <t>South Korea</t>
  </si>
  <si>
    <t>LAOLA</t>
  </si>
  <si>
    <t>Laos</t>
  </si>
  <si>
    <t>LCACW</t>
  </si>
  <si>
    <t>LIEMK</t>
  </si>
  <si>
    <t>Telecom Liechtenstein AG</t>
  </si>
  <si>
    <t>Liechtenstein</t>
  </si>
  <si>
    <t>LKA71</t>
  </si>
  <si>
    <t>Sri Lanka</t>
  </si>
  <si>
    <t>LTU03</t>
  </si>
  <si>
    <t>Tele2</t>
  </si>
  <si>
    <t>Lithuania</t>
  </si>
  <si>
    <t>LTUMT</t>
  </si>
  <si>
    <t>Bite</t>
  </si>
  <si>
    <t>LTUOM</t>
  </si>
  <si>
    <t>Omnitel</t>
  </si>
  <si>
    <t>LUXPT</t>
  </si>
  <si>
    <t>Luxembourg</t>
  </si>
  <si>
    <t>LUXTG</t>
  </si>
  <si>
    <t>Tango SA</t>
  </si>
  <si>
    <t>LUXVM</t>
  </si>
  <si>
    <t xml:space="preserve">Orange Communications Luxembourg S A </t>
  </si>
  <si>
    <t>LVABC</t>
  </si>
  <si>
    <t>Tele2 SIA</t>
  </si>
  <si>
    <t>Latvia</t>
  </si>
  <si>
    <t>LVABT</t>
  </si>
  <si>
    <t>SIA Bite Mobile</t>
  </si>
  <si>
    <t>LVALM</t>
  </si>
  <si>
    <t>Latvijas Mobilais Telefons</t>
  </si>
  <si>
    <t>MACHT</t>
  </si>
  <si>
    <t>Macao China</t>
  </si>
  <si>
    <t>MARMT</t>
  </si>
  <si>
    <t>Morocco</t>
  </si>
  <si>
    <t>MCOM2</t>
  </si>
  <si>
    <t>Monaco Telecom S.A.M.</t>
  </si>
  <si>
    <t>Monaco</t>
  </si>
  <si>
    <t>MDAMC</t>
  </si>
  <si>
    <t>Moldova</t>
  </si>
  <si>
    <t>MDGCO</t>
  </si>
  <si>
    <t>Madagascar</t>
  </si>
  <si>
    <t>MEXMS</t>
  </si>
  <si>
    <t>Movistar/Pegaso</t>
  </si>
  <si>
    <t>Mexico</t>
  </si>
  <si>
    <t>MKDNO</t>
  </si>
  <si>
    <t>Macedonia</t>
  </si>
  <si>
    <t>MLTTL</t>
  </si>
  <si>
    <t>Vodafone - MLTTL</t>
  </si>
  <si>
    <t>Malta</t>
  </si>
  <si>
    <t>MMRTN</t>
  </si>
  <si>
    <t>MNEMT</t>
  </si>
  <si>
    <t>Montenegro</t>
  </si>
  <si>
    <t>MOZVC</t>
  </si>
  <si>
    <t>Mozambique</t>
  </si>
  <si>
    <t>MSRCW</t>
  </si>
  <si>
    <t>Montserrat</t>
  </si>
  <si>
    <t>Malaysia</t>
  </si>
  <si>
    <t>NERCT</t>
  </si>
  <si>
    <t>Niger</t>
  </si>
  <si>
    <t>NGAEM</t>
  </si>
  <si>
    <t>Nigeria</t>
  </si>
  <si>
    <t>NGAET</t>
  </si>
  <si>
    <t>NICMS</t>
  </si>
  <si>
    <t>Movistar</t>
  </si>
  <si>
    <t>Nicaragua</t>
  </si>
  <si>
    <t>NLDDT</t>
  </si>
  <si>
    <t>T-Mobile B.V.</t>
  </si>
  <si>
    <t>Netherlands</t>
  </si>
  <si>
    <t>NLDLT</t>
  </si>
  <si>
    <t>Vodafone Libertel B V</t>
  </si>
  <si>
    <t>NLDPT</t>
  </si>
  <si>
    <t xml:space="preserve">KPN B V </t>
  </si>
  <si>
    <t>NORNC</t>
  </si>
  <si>
    <t>TeliaSonera Norge AS</t>
  </si>
  <si>
    <t>Norway</t>
  </si>
  <si>
    <t>NORTM</t>
  </si>
  <si>
    <t>New Zealand</t>
  </si>
  <si>
    <t>PANMS</t>
  </si>
  <si>
    <t>Panama</t>
  </si>
  <si>
    <t>PERMO</t>
  </si>
  <si>
    <t>Peru</t>
  </si>
  <si>
    <t>PHLGT</t>
  </si>
  <si>
    <t>Philippines</t>
  </si>
  <si>
    <t>POLKM</t>
  </si>
  <si>
    <t>Poland</t>
  </si>
  <si>
    <t>POLP4</t>
  </si>
  <si>
    <t>PRTOP</t>
  </si>
  <si>
    <t>Sonaecom/Optimus</t>
  </si>
  <si>
    <t>Portugal</t>
  </si>
  <si>
    <t>PRTTL</t>
  </si>
  <si>
    <t>PRTTM</t>
  </si>
  <si>
    <t>TMN</t>
  </si>
  <si>
    <t>ROMMF</t>
  </si>
  <si>
    <t xml:space="preserve">S C Vodafone Romania S A </t>
  </si>
  <si>
    <t>Romania</t>
  </si>
  <si>
    <t>RUS01</t>
  </si>
  <si>
    <t>PJSC Mobile TeleSystems MTS</t>
  </si>
  <si>
    <t>Russian Federation</t>
  </si>
  <si>
    <t>RUSBD</t>
  </si>
  <si>
    <t>RUSNW</t>
  </si>
  <si>
    <t>RWAAR</t>
  </si>
  <si>
    <t>Rwanda</t>
  </si>
  <si>
    <t>STC</t>
  </si>
  <si>
    <t>Saudi Arabia</t>
  </si>
  <si>
    <t>SGPSH</t>
  </si>
  <si>
    <t>Starhub - SH</t>
  </si>
  <si>
    <t>Singapore</t>
  </si>
  <si>
    <t>SGPST</t>
  </si>
  <si>
    <t>SINGTEL MOBILE</t>
  </si>
  <si>
    <t>SLVTS</t>
  </si>
  <si>
    <t>El Salvador</t>
  </si>
  <si>
    <t>SRBNO</t>
  </si>
  <si>
    <t>Serbia</t>
  </si>
  <si>
    <t>SVKGT</t>
  </si>
  <si>
    <t xml:space="preserve">Orange Slovensko a s </t>
  </si>
  <si>
    <t>Slovakia</t>
  </si>
  <si>
    <t>SVKO2</t>
  </si>
  <si>
    <t>O2 Slovakia s r o</t>
  </si>
  <si>
    <t>SVNSM</t>
  </si>
  <si>
    <t xml:space="preserve">A1 Slovenija d d </t>
  </si>
  <si>
    <t>Slovenia</t>
  </si>
  <si>
    <t>SWEEP</t>
  </si>
  <si>
    <t>Sweden</t>
  </si>
  <si>
    <t>SWEHU</t>
  </si>
  <si>
    <t>Hi3G Access AB</t>
  </si>
  <si>
    <t>SWESM</t>
  </si>
  <si>
    <t>Tele2 Sverige AB</t>
  </si>
  <si>
    <t>SWETR</t>
  </si>
  <si>
    <t>Telia Company AB</t>
  </si>
  <si>
    <t>SYCAT</t>
  </si>
  <si>
    <t>Seychelles</t>
  </si>
  <si>
    <t>TCACW</t>
  </si>
  <si>
    <t>TCDCT</t>
  </si>
  <si>
    <t>Chad</t>
  </si>
  <si>
    <t>Thailand</t>
  </si>
  <si>
    <t>THADT</t>
  </si>
  <si>
    <t>TJK91</t>
  </si>
  <si>
    <t>Tajikistan</t>
  </si>
  <si>
    <t>Turkey</t>
  </si>
  <si>
    <t>TURTS</t>
  </si>
  <si>
    <t>TWNLD</t>
  </si>
  <si>
    <t>Taiwan</t>
  </si>
  <si>
    <t>TZACT</t>
  </si>
  <si>
    <t>Tanzania</t>
  </si>
  <si>
    <t>TZAVC</t>
  </si>
  <si>
    <t>Vodacom Tanzania Limited</t>
  </si>
  <si>
    <t>Uganda</t>
  </si>
  <si>
    <t>UKRKS</t>
  </si>
  <si>
    <t>Ukraine</t>
  </si>
  <si>
    <t>Uruguay</t>
  </si>
  <si>
    <t>URYTM</t>
  </si>
  <si>
    <t>USACG</t>
  </si>
  <si>
    <t>AT&amp;T Mobility</t>
  </si>
  <si>
    <t>United States</t>
  </si>
  <si>
    <t>UZBDU</t>
  </si>
  <si>
    <t>Uzbekistan</t>
  </si>
  <si>
    <t>VCTCW</t>
  </si>
  <si>
    <t>VENMS</t>
  </si>
  <si>
    <t>Venezuela</t>
  </si>
  <si>
    <t>VGBCW</t>
  </si>
  <si>
    <t>VNMVT</t>
  </si>
  <si>
    <t>Viettel Corporation</t>
  </si>
  <si>
    <t>Vietnam</t>
  </si>
  <si>
    <t>ZAFVC</t>
  </si>
  <si>
    <t>South Africa</t>
  </si>
  <si>
    <t>ZMBCE</t>
  </si>
  <si>
    <t>Zambia</t>
  </si>
  <si>
    <t>Support 4G</t>
  </si>
  <si>
    <t>Operator</t>
  </si>
  <si>
    <t>TADIG</t>
  </si>
  <si>
    <t>MCCMNC</t>
  </si>
  <si>
    <t>ARGTM</t>
  </si>
  <si>
    <t>ARMOR</t>
  </si>
  <si>
    <t>ARM05</t>
  </si>
  <si>
    <t>AUTMK</t>
  </si>
  <si>
    <t>AUTPT</t>
  </si>
  <si>
    <t>AUTHU</t>
  </si>
  <si>
    <t>BRAV1</t>
  </si>
  <si>
    <t>BRAV2</t>
  </si>
  <si>
    <t>BRAV3</t>
  </si>
  <si>
    <t>KHMSM</t>
  </si>
  <si>
    <t>CHLTM</t>
  </si>
  <si>
    <t>China Unicom</t>
  </si>
  <si>
    <t>CHNCN</t>
  </si>
  <si>
    <t>CHNCU</t>
  </si>
  <si>
    <t>DNKDM</t>
  </si>
  <si>
    <t>FINES</t>
  </si>
  <si>
    <t>E Plus Mobilfunk GmbH</t>
  </si>
  <si>
    <t>DEUE1</t>
  </si>
  <si>
    <t>DEUO2</t>
  </si>
  <si>
    <t>GRCQT</t>
  </si>
  <si>
    <t>GRCPF</t>
  </si>
  <si>
    <t>GTMSC</t>
  </si>
  <si>
    <t>HKGHT</t>
  </si>
  <si>
    <t>IND10</t>
  </si>
  <si>
    <t>IND11</t>
  </si>
  <si>
    <t>IND12</t>
  </si>
  <si>
    <t>INDA1</t>
  </si>
  <si>
    <t>INDA2</t>
  </si>
  <si>
    <t>INDA3</t>
  </si>
  <si>
    <t>INDA4</t>
  </si>
  <si>
    <t>INDA5</t>
  </si>
  <si>
    <t>INDA6</t>
  </si>
  <si>
    <t>INDA7</t>
  </si>
  <si>
    <t>INDA8</t>
  </si>
  <si>
    <t>INDA9</t>
  </si>
  <si>
    <t>INDAT</t>
  </si>
  <si>
    <t>INDBL</t>
  </si>
  <si>
    <t>INDH1</t>
  </si>
  <si>
    <t>INDJB</t>
  </si>
  <si>
    <t>INDJH</t>
  </si>
  <si>
    <t>INDMT</t>
  </si>
  <si>
    <t>INDSC</t>
  </si>
  <si>
    <t>INDIU</t>
  </si>
  <si>
    <t>INDMP</t>
  </si>
  <si>
    <t>INDSP</t>
  </si>
  <si>
    <t>IND07</t>
  </si>
  <si>
    <t>INDID</t>
  </si>
  <si>
    <t>INDEK</t>
  </si>
  <si>
    <t>INDBI</t>
  </si>
  <si>
    <t>INDEH</t>
  </si>
  <si>
    <t>INDIH</t>
  </si>
  <si>
    <t>INDIM</t>
  </si>
  <si>
    <t>INDIR</t>
  </si>
  <si>
    <t>INDBO</t>
  </si>
  <si>
    <t>INDEU</t>
  </si>
  <si>
    <t>INDIT</t>
  </si>
  <si>
    <t>IRLME</t>
  </si>
  <si>
    <t>Three Ireland (Hutchison)-IRLH3</t>
  </si>
  <si>
    <t>IRLH3</t>
  </si>
  <si>
    <t>ITASI</t>
  </si>
  <si>
    <t>NTT Docomo Inc</t>
  </si>
  <si>
    <t>JPNDO</t>
  </si>
  <si>
    <t>KAZKZ</t>
  </si>
  <si>
    <t>MKDMM</t>
  </si>
  <si>
    <t xml:space="preserve">GO p l c </t>
  </si>
  <si>
    <t>MLTGO</t>
  </si>
  <si>
    <t>Mauritius</t>
  </si>
  <si>
    <t>MUSCP</t>
  </si>
  <si>
    <t>MonacoTel MC</t>
  </si>
  <si>
    <t>MCOK8</t>
  </si>
  <si>
    <t>Telenor d o o Podgorica</t>
  </si>
  <si>
    <t>MNEPM</t>
  </si>
  <si>
    <t>Nepal</t>
  </si>
  <si>
    <t>NPLM2</t>
  </si>
  <si>
    <t>NZLBS</t>
  </si>
  <si>
    <t>PANCW</t>
  </si>
  <si>
    <t>KORKT</t>
  </si>
  <si>
    <t>KORSK</t>
  </si>
  <si>
    <t>ESPAT</t>
  </si>
  <si>
    <t>SWEIQ</t>
  </si>
  <si>
    <t>TJK01</t>
  </si>
  <si>
    <t>TJKIT</t>
  </si>
  <si>
    <t>TZAVG</t>
  </si>
  <si>
    <t>Advanced Wireless Network Company Limited</t>
  </si>
  <si>
    <t>THAWN</t>
  </si>
  <si>
    <t>THACA</t>
  </si>
  <si>
    <t>TURIS</t>
  </si>
  <si>
    <t>Turkcell</t>
  </si>
  <si>
    <t>TURTC</t>
  </si>
  <si>
    <t>TURTK</t>
  </si>
  <si>
    <t>UGACE</t>
  </si>
  <si>
    <t>UKRAS</t>
  </si>
  <si>
    <t>GBRAJ</t>
  </si>
  <si>
    <t>EE Limited</t>
  </si>
  <si>
    <t>GBRME</t>
  </si>
  <si>
    <t>TELEKOM ALBANIA SH A</t>
  </si>
  <si>
    <t>ALBAM</t>
  </si>
  <si>
    <t>Eagle Mobile</t>
  </si>
  <si>
    <t>ALBEM</t>
  </si>
  <si>
    <t>AUTMM</t>
  </si>
  <si>
    <t>BeST</t>
  </si>
  <si>
    <t>BLRBT</t>
  </si>
  <si>
    <t>JLLC Mobile TeleSystems</t>
  </si>
  <si>
    <t>BLR02</t>
  </si>
  <si>
    <t>Public Enterprise Croatian Telecom JSC</t>
  </si>
  <si>
    <t>BIHER</t>
  </si>
  <si>
    <t xml:space="preserve">T Mobile Czech Republic a s </t>
  </si>
  <si>
    <t>CZERM</t>
  </si>
  <si>
    <t>EGYAR</t>
  </si>
  <si>
    <t>FRAF2</t>
  </si>
  <si>
    <t>T-mobile/Telekom</t>
  </si>
  <si>
    <t>DEUD1</t>
  </si>
  <si>
    <t xml:space="preserve">Cosmote Mobile Telecommunications S A </t>
  </si>
  <si>
    <t>GRCCO</t>
  </si>
  <si>
    <t>PT Hutchison 3 Indonesia</t>
  </si>
  <si>
    <t>IDN89</t>
  </si>
  <si>
    <t>LVAK9</t>
  </si>
  <si>
    <t xml:space="preserve">Itissalat Al Maghrib S A </t>
  </si>
  <si>
    <t>MARM1</t>
  </si>
  <si>
    <t>NLDPN</t>
  </si>
  <si>
    <t>Two Degrees Mobile Limited</t>
  </si>
  <si>
    <t>NZLNH</t>
  </si>
  <si>
    <t>ROMMR</t>
  </si>
  <si>
    <t>RCS&amp;RDS Digi Mobile</t>
  </si>
  <si>
    <t>ROM05</t>
  </si>
  <si>
    <t xml:space="preserve">Telenor d o o </t>
  </si>
  <si>
    <t>YUGMT</t>
  </si>
  <si>
    <t xml:space="preserve">Telekom Slovenije d d </t>
  </si>
  <si>
    <t>SVNMT</t>
  </si>
  <si>
    <t>Telemach</t>
  </si>
  <si>
    <t>SVNVG</t>
  </si>
  <si>
    <t>LKADG</t>
  </si>
  <si>
    <t>UKRUM</t>
  </si>
  <si>
    <t>GBRGT</t>
  </si>
  <si>
    <t>USAPB</t>
  </si>
  <si>
    <t xml:space="preserve">Vietnam Posts and Telecommunications Group VNPT </t>
  </si>
  <si>
    <t>VNMVI</t>
  </si>
  <si>
    <t>AUSVF</t>
  </si>
  <si>
    <t>IDNSL</t>
  </si>
  <si>
    <t>SAUAJ</t>
  </si>
  <si>
    <t>TWNFE</t>
  </si>
  <si>
    <t>VietnaMobile</t>
  </si>
  <si>
    <t>VNMVM</t>
  </si>
  <si>
    <t>Quantity</t>
  </si>
  <si>
    <t>Benin</t>
  </si>
  <si>
    <t>BEN02</t>
  </si>
  <si>
    <t>CYPSC</t>
  </si>
  <si>
    <t>Ethiopia</t>
  </si>
  <si>
    <t>Ethio Telecom</t>
  </si>
  <si>
    <t>ETH01</t>
  </si>
  <si>
    <t>NGAMN</t>
  </si>
  <si>
    <t>PHLSR</t>
  </si>
  <si>
    <t>UZB05</t>
  </si>
  <si>
    <t>VNMMO</t>
  </si>
  <si>
    <t>Hutch/CAT CDMA</t>
  </si>
  <si>
    <t>THACT</t>
  </si>
  <si>
    <t>ARGCM</t>
  </si>
  <si>
    <t>Movistar/Telefonica</t>
  </si>
  <si>
    <t>ARG01</t>
  </si>
  <si>
    <t>Telecom Personal S.A.</t>
  </si>
  <si>
    <t>ARGTP</t>
  </si>
  <si>
    <t>ARGVO</t>
  </si>
  <si>
    <t>Telstra Corporation Limited</t>
  </si>
  <si>
    <t>AUSTA</t>
  </si>
  <si>
    <t>BHRST</t>
  </si>
  <si>
    <t>Bangladesh</t>
  </si>
  <si>
    <t>BGDGP</t>
  </si>
  <si>
    <t>BGDAK</t>
  </si>
  <si>
    <t xml:space="preserve">Banglalink Digital Communications Ltd </t>
  </si>
  <si>
    <t>BGDBL</t>
  </si>
  <si>
    <t>Unitary enterprise velcom</t>
  </si>
  <si>
    <t>BRARN</t>
  </si>
  <si>
    <t>BRACS</t>
  </si>
  <si>
    <t>BRASP</t>
  </si>
  <si>
    <t>Brunei Darussalam</t>
  </si>
  <si>
    <t>BRNDS</t>
  </si>
  <si>
    <t xml:space="preserve">CamGSM Co Ltd </t>
  </si>
  <si>
    <t>KHMGM</t>
  </si>
  <si>
    <t>Cameroon</t>
  </si>
  <si>
    <t>MTN</t>
  </si>
  <si>
    <t>SaskTel</t>
  </si>
  <si>
    <t>CANST</t>
  </si>
  <si>
    <t xml:space="preserve">Entel PCS Telecomunicaciones S A </t>
  </si>
  <si>
    <t>CHLMV</t>
  </si>
  <si>
    <t>China Mobile GSM</t>
  </si>
  <si>
    <t>Claro</t>
  </si>
  <si>
    <t>CRICL</t>
  </si>
  <si>
    <t>MTN Cyprus Limited</t>
  </si>
  <si>
    <t>CYPK9</t>
  </si>
  <si>
    <t>Telenor A/S</t>
  </si>
  <si>
    <t>DNKT2</t>
  </si>
  <si>
    <t>ECUPG</t>
  </si>
  <si>
    <t xml:space="preserve">CTE Telecom Personal S A de C V </t>
  </si>
  <si>
    <t>SLVTP</t>
  </si>
  <si>
    <t>Fiji</t>
  </si>
  <si>
    <t>FJIDP</t>
  </si>
  <si>
    <t>DNA Ltd</t>
  </si>
  <si>
    <t>FIN2G</t>
  </si>
  <si>
    <t>Greenland</t>
  </si>
  <si>
    <t>Tele Greenland A/S</t>
  </si>
  <si>
    <t>GRLTG</t>
  </si>
  <si>
    <t>Honduras</t>
  </si>
  <si>
    <t>SERCOM/CLARO</t>
  </si>
  <si>
    <t>HNDME</t>
  </si>
  <si>
    <t>HNDDC</t>
  </si>
  <si>
    <t>HKGPP</t>
  </si>
  <si>
    <t>CSL-TC</t>
  </si>
  <si>
    <t>HKGMC</t>
  </si>
  <si>
    <t>HKGSM</t>
  </si>
  <si>
    <t>Fjarskipti hf</t>
  </si>
  <si>
    <t>ISLTL</t>
  </si>
  <si>
    <t>INDBK</t>
  </si>
  <si>
    <t>INDBM</t>
  </si>
  <si>
    <t>INDBT</t>
  </si>
  <si>
    <t>INDCC</t>
  </si>
  <si>
    <t>INDE1</t>
  </si>
  <si>
    <t>INDF1</t>
  </si>
  <si>
    <t>IND16</t>
  </si>
  <si>
    <t>IND15</t>
  </si>
  <si>
    <t>INDHM</t>
  </si>
  <si>
    <t>PT. Excelcom</t>
  </si>
  <si>
    <t xml:space="preserve">Cellcom Israel Ltd </t>
  </si>
  <si>
    <t>ISRCL</t>
  </si>
  <si>
    <t xml:space="preserve">Petra Jordanian Mobile Telecommunications Company Orange Jordan </t>
  </si>
  <si>
    <t>JORFL</t>
  </si>
  <si>
    <t>Kuwait</t>
  </si>
  <si>
    <t>KWTMT</t>
  </si>
  <si>
    <t>Lesotho</t>
  </si>
  <si>
    <t>Vodacom Lesotho Pty Ltd</t>
  </si>
  <si>
    <t>LSOVL</t>
  </si>
  <si>
    <t>Liberia</t>
  </si>
  <si>
    <t>Cellcom Telecommunications Inc.</t>
  </si>
  <si>
    <t>LBR07</t>
  </si>
  <si>
    <t>VIP Mobile</t>
  </si>
  <si>
    <t>CelCom</t>
  </si>
  <si>
    <t>MYSMR</t>
  </si>
  <si>
    <t>Digi Telecommunications Sdn Bhd</t>
  </si>
  <si>
    <t>MYSMT</t>
  </si>
  <si>
    <t>MYSBC</t>
  </si>
  <si>
    <t>MYSCC</t>
  </si>
  <si>
    <t xml:space="preserve">Cellplus Mobile Communications Ltd </t>
  </si>
  <si>
    <t>MEXTL</t>
  </si>
  <si>
    <t>Mongolia</t>
  </si>
  <si>
    <t>Unitel</t>
  </si>
  <si>
    <t>MNGMN</t>
  </si>
  <si>
    <t xml:space="preserve">VM S A </t>
  </si>
  <si>
    <t>Myanmar (Burma)</t>
  </si>
  <si>
    <t>Myanma Posts and Telecommunications</t>
  </si>
  <si>
    <t>MMRPT</t>
  </si>
  <si>
    <t>Ooredoo Myanmar Limited</t>
  </si>
  <si>
    <t>MMROM</t>
  </si>
  <si>
    <t>Vodafone New Zealand Ltd</t>
  </si>
  <si>
    <t>NICEN</t>
  </si>
  <si>
    <t>Telenor Norge AS</t>
  </si>
  <si>
    <t>Pakistan</t>
  </si>
  <si>
    <t xml:space="preserve">Pakistan Mobile Company Limited PMCL </t>
  </si>
  <si>
    <t>PAKMK</t>
  </si>
  <si>
    <t>Telefonica</t>
  </si>
  <si>
    <t>Papua New Guinea</t>
  </si>
  <si>
    <t>PNGDP</t>
  </si>
  <si>
    <t>Paraguay</t>
  </si>
  <si>
    <t xml:space="preserve">AMX Paraguay S A </t>
  </si>
  <si>
    <t>PRYHT</t>
  </si>
  <si>
    <t>Claro /Amer.Mov./TIM</t>
  </si>
  <si>
    <t>PERTM</t>
  </si>
  <si>
    <t>Polkomtel/Plus - KM</t>
  </si>
  <si>
    <t>POL02</t>
  </si>
  <si>
    <t>Puerto Rico</t>
  </si>
  <si>
    <t xml:space="preserve">Puerto Rico Telephone Company Inc </t>
  </si>
  <si>
    <t>PRICL</t>
  </si>
  <si>
    <t>Qatar</t>
  </si>
  <si>
    <t>QATB1</t>
  </si>
  <si>
    <t>Ooredoo QSC</t>
  </si>
  <si>
    <t>QATQT</t>
  </si>
  <si>
    <t>VimpelCom PJSC</t>
  </si>
  <si>
    <t>OJSC MegaFon</t>
  </si>
  <si>
    <t>Samoa</t>
  </si>
  <si>
    <t>WSMDP</t>
  </si>
  <si>
    <t>SAUET</t>
  </si>
  <si>
    <t xml:space="preserve">Vip mobile d o o </t>
  </si>
  <si>
    <t xml:space="preserve">Vodacom Group Pty Ltd </t>
  </si>
  <si>
    <t>SK Telecom Co. Ltd</t>
  </si>
  <si>
    <t>Mobitel Pvt Limited</t>
  </si>
  <si>
    <t>Telenor (Vodafone)-SWEEP</t>
  </si>
  <si>
    <t>SWECN</t>
  </si>
  <si>
    <t>Sunrise Communications AG</t>
  </si>
  <si>
    <t>CHEDX</t>
  </si>
  <si>
    <t>Swisscom Switzerland Ltd</t>
  </si>
  <si>
    <t>CHEC1</t>
  </si>
  <si>
    <t>Salt Mobile SA</t>
  </si>
  <si>
    <t xml:space="preserve">dtac TriNet Co Ltd </t>
  </si>
  <si>
    <t>Tonga</t>
  </si>
  <si>
    <t>Digicel</t>
  </si>
  <si>
    <t>TONDP</t>
  </si>
  <si>
    <t>Vodafone Telekomunikasyon A S</t>
  </si>
  <si>
    <t>USAW6</t>
  </si>
  <si>
    <t xml:space="preserve">AM Wireless Uruguay S A </t>
  </si>
  <si>
    <t>URYAM</t>
  </si>
  <si>
    <t>Unitel LLC</t>
  </si>
  <si>
    <t>Vanuatu</t>
  </si>
  <si>
    <t>VUTDP</t>
  </si>
  <si>
    <t>Afghanistan</t>
  </si>
  <si>
    <t>Etisalat</t>
  </si>
  <si>
    <t>AFG55</t>
  </si>
  <si>
    <t>AFGEA</t>
  </si>
  <si>
    <t>Algeria</t>
  </si>
  <si>
    <t>ATM Mobils</t>
  </si>
  <si>
    <t>DZAA1</t>
  </si>
  <si>
    <t>Cable and Wireless</t>
  </si>
  <si>
    <t>Antigua and Barbuda</t>
  </si>
  <si>
    <t>C &amp; W</t>
  </si>
  <si>
    <t>UCOM LLC</t>
  </si>
  <si>
    <t>C &amp; W BET Ltd.</t>
  </si>
  <si>
    <t>Botswana</t>
  </si>
  <si>
    <t>Orange Botswana Pty Ltd</t>
  </si>
  <si>
    <t>BWAVC</t>
  </si>
  <si>
    <t>British Virgin Islands</t>
  </si>
  <si>
    <t>C&amp;W LIME</t>
  </si>
  <si>
    <t>Orange Cameroun SA</t>
  </si>
  <si>
    <t>CMR02</t>
  </si>
  <si>
    <t>LIME / Cable &amp; Wirel.</t>
  </si>
  <si>
    <t>Central African Rep</t>
  </si>
  <si>
    <t>Orange Centrafrique</t>
  </si>
  <si>
    <t>CAF03</t>
  </si>
  <si>
    <t>Congo Dem. Rep</t>
  </si>
  <si>
    <t>ZAIN</t>
  </si>
  <si>
    <t>Orange RDC sarl</t>
  </si>
  <si>
    <t>CODOR</t>
  </si>
  <si>
    <t>CRICR</t>
  </si>
  <si>
    <t>Dominica</t>
  </si>
  <si>
    <t>ETISALAT</t>
  </si>
  <si>
    <t>EGYEM</t>
  </si>
  <si>
    <t>EGYMS</t>
  </si>
  <si>
    <t>Faroe Islands</t>
  </si>
  <si>
    <t>Faroese Telecom</t>
  </si>
  <si>
    <t>FROFT</t>
  </si>
  <si>
    <t>FINTA</t>
  </si>
  <si>
    <t>Free Mobile</t>
  </si>
  <si>
    <t>FRAFM</t>
  </si>
  <si>
    <t>Mobitel LLC</t>
  </si>
  <si>
    <t>Magti GSM Ltd.</t>
  </si>
  <si>
    <t>GEOMA</t>
  </si>
  <si>
    <t>Cable &amp; Wireless</t>
  </si>
  <si>
    <t>Guinea</t>
  </si>
  <si>
    <t>Orange/Sonatel/Spacetel</t>
  </si>
  <si>
    <t>GINGS</t>
  </si>
  <si>
    <t>Meteor Mobile Communications Limited</t>
  </si>
  <si>
    <t>Digicel Jamaica Limited</t>
  </si>
  <si>
    <t>HTICL</t>
  </si>
  <si>
    <t>KaR Tel LLP</t>
  </si>
  <si>
    <t xml:space="preserve">National Mobile Telecommunications Company K S C </t>
  </si>
  <si>
    <t>KWTNM</t>
  </si>
  <si>
    <t>MEGACOM</t>
  </si>
  <si>
    <t>KGZMC</t>
  </si>
  <si>
    <t>Lebanon</t>
  </si>
  <si>
    <t xml:space="preserve">Mobile Interim Company 2 MIC2 </t>
  </si>
  <si>
    <t>LBNLC</t>
  </si>
  <si>
    <t xml:space="preserve">Mobile Interim Company 1 MIC1 </t>
  </si>
  <si>
    <t>LBNFL</t>
  </si>
  <si>
    <t>C.T.M. TELEMOVEL+</t>
  </si>
  <si>
    <t>MACCT</t>
  </si>
  <si>
    <t>Mali</t>
  </si>
  <si>
    <t>Orange/IKATEL</t>
  </si>
  <si>
    <t>MLI02</t>
  </si>
  <si>
    <t xml:space="preserve">Orange Moldova S A </t>
  </si>
  <si>
    <t>MDAVX</t>
  </si>
  <si>
    <t>MTEL d o o Podgorica</t>
  </si>
  <si>
    <t>MNETM</t>
  </si>
  <si>
    <t>Medi Telecom</t>
  </si>
  <si>
    <t>MARM3</t>
  </si>
  <si>
    <t>NEROR</t>
  </si>
  <si>
    <t>Emerging Markets Telecommunication Services Ltd</t>
  </si>
  <si>
    <t>Oman</t>
  </si>
  <si>
    <t>Omani Qatari Telecommunication Company SAOG</t>
  </si>
  <si>
    <t>OMNNT</t>
  </si>
  <si>
    <t>Palestinian Territory</t>
  </si>
  <si>
    <t>Wataniya Mobile</t>
  </si>
  <si>
    <t>PSEWM</t>
  </si>
  <si>
    <t>Globe Telecom Inc</t>
  </si>
  <si>
    <t xml:space="preserve">Telekom Romania Mobile Communications S A </t>
  </si>
  <si>
    <t>ROMCS</t>
  </si>
  <si>
    <t>Saint Kitts and Nevis</t>
  </si>
  <si>
    <t>Saint Lucia</t>
  </si>
  <si>
    <t>Saint Vincent and Grenadines</t>
  </si>
  <si>
    <t>Zain</t>
  </si>
  <si>
    <t>SAUZN</t>
  </si>
  <si>
    <t>Senegal</t>
  </si>
  <si>
    <t>Orange/Sonatel</t>
  </si>
  <si>
    <t>SENAZ</t>
  </si>
  <si>
    <t>Airtel/Zain/Celtel</t>
  </si>
  <si>
    <t>Slovak Telekom (DT)</t>
  </si>
  <si>
    <t>SVKET</t>
  </si>
  <si>
    <t>Chunghwa Telecom</t>
  </si>
  <si>
    <t>Halotel</t>
  </si>
  <si>
    <t>TZAVT</t>
  </si>
  <si>
    <t>Tunisia</t>
  </si>
  <si>
    <t>Orange Tunisie SA</t>
  </si>
  <si>
    <t>TUNOR</t>
  </si>
  <si>
    <t>Turks and Caicos Islands</t>
  </si>
  <si>
    <t>Cable &amp; Wireless (TCI) Ltd</t>
  </si>
  <si>
    <t>KyivStar-KS</t>
  </si>
  <si>
    <t>AFGAR</t>
  </si>
  <si>
    <t>DZAWT</t>
  </si>
  <si>
    <t>ArmenTel</t>
  </si>
  <si>
    <t>Aruba</t>
  </si>
  <si>
    <t>ABWDC</t>
  </si>
  <si>
    <t>Belize</t>
  </si>
  <si>
    <t>BLZ67</t>
  </si>
  <si>
    <t>Bolivia</t>
  </si>
  <si>
    <t>BOLNT</t>
  </si>
  <si>
    <t>Burkina Faso</t>
  </si>
  <si>
    <t>BFACT</t>
  </si>
  <si>
    <t>Zain/Airtel/Celtel</t>
  </si>
  <si>
    <t>CHLSM</t>
  </si>
  <si>
    <t>Telefonica Movistar</t>
  </si>
  <si>
    <t>CHLB2</t>
  </si>
  <si>
    <t>TIGO/Colombia Movil</t>
  </si>
  <si>
    <t>COLTI</t>
  </si>
  <si>
    <t>Comcel S.A. Occel S.A./Celcaribe</t>
  </si>
  <si>
    <t>COLCM</t>
  </si>
  <si>
    <t>COLCO</t>
  </si>
  <si>
    <t xml:space="preserve">Vodacom Congo RDC S A </t>
  </si>
  <si>
    <t>ANTCT</t>
  </si>
  <si>
    <t>MOVISTAR/OteCel</t>
  </si>
  <si>
    <t xml:space="preserve">Telef nica M viles El Salvador S A de C V </t>
  </si>
  <si>
    <t>SLVTM</t>
  </si>
  <si>
    <t>SLVDC</t>
  </si>
  <si>
    <t>FROKA</t>
  </si>
  <si>
    <t>French Guiana</t>
  </si>
  <si>
    <t>ZAIN/Celtel Gabon S.A.</t>
  </si>
  <si>
    <t>Telef nica M viles Guatemala S A</t>
  </si>
  <si>
    <t>GTMTG</t>
  </si>
  <si>
    <t>Guinea-Bissau</t>
  </si>
  <si>
    <t>GNBSB</t>
  </si>
  <si>
    <t>Guyana</t>
  </si>
  <si>
    <t>GUYUM</t>
  </si>
  <si>
    <t>HND02</t>
  </si>
  <si>
    <t>Iran</t>
  </si>
  <si>
    <t>IRN11</t>
  </si>
  <si>
    <t>KENSA</t>
  </si>
  <si>
    <t>Zain/Celtel Ltd.</t>
  </si>
  <si>
    <t>Sky Mobile LLC</t>
  </si>
  <si>
    <t>LIEVE</t>
  </si>
  <si>
    <t>Malawi</t>
  </si>
  <si>
    <t>MWICT</t>
  </si>
  <si>
    <t xml:space="preserve">AT&amp;T Comercializacion Movil S de R L de C V </t>
  </si>
  <si>
    <t>MEXIU</t>
  </si>
  <si>
    <t>Moldcell</t>
  </si>
  <si>
    <t>MNGMC</t>
  </si>
  <si>
    <t xml:space="preserve">Telenor Myanmar Limited </t>
  </si>
  <si>
    <t>Namibia</t>
  </si>
  <si>
    <t>NAM03</t>
  </si>
  <si>
    <t>NPLNM</t>
  </si>
  <si>
    <t>Airtel/ZAIN/Econet</t>
  </si>
  <si>
    <t xml:space="preserve">Oman Telecommunications Company S A O G </t>
  </si>
  <si>
    <t>OMNGT</t>
  </si>
  <si>
    <t>Telenor Pakistan Private Limited</t>
  </si>
  <si>
    <t>PAKTP</t>
  </si>
  <si>
    <t>PANCL</t>
  </si>
  <si>
    <t>PANDC</t>
  </si>
  <si>
    <t>PRYTC</t>
  </si>
  <si>
    <t xml:space="preserve">Smart Communications Inc </t>
  </si>
  <si>
    <t>P4 Sp z o o</t>
  </si>
  <si>
    <t>POL03</t>
  </si>
  <si>
    <t>ZAFMM</t>
  </si>
  <si>
    <t>ZAFMN</t>
  </si>
  <si>
    <t>SURDC</t>
  </si>
  <si>
    <t>VIBO</t>
  </si>
  <si>
    <t>TWNTG</t>
  </si>
  <si>
    <t>Tacom LLC</t>
  </si>
  <si>
    <t>Togo</t>
  </si>
  <si>
    <t>TGOTL</t>
  </si>
  <si>
    <t>Trinidad and Tobago</t>
  </si>
  <si>
    <t>TTODL</t>
  </si>
  <si>
    <t>Ooredoo Tunisie SA</t>
  </si>
  <si>
    <t>TUNTA</t>
  </si>
  <si>
    <t>UGAMN</t>
  </si>
  <si>
    <t>MOVISTAR</t>
  </si>
  <si>
    <t>Movistar/TelCel</t>
  </si>
  <si>
    <t>Zimbabwe</t>
  </si>
  <si>
    <t>AFGAW</t>
  </si>
  <si>
    <t>Smart Axiata</t>
  </si>
  <si>
    <t>KHML1</t>
  </si>
  <si>
    <t>Gambia</t>
  </si>
  <si>
    <t>GMBAC</t>
  </si>
  <si>
    <t>KWTKT</t>
  </si>
  <si>
    <t>Vivacell</t>
  </si>
  <si>
    <t>BRACL</t>
  </si>
  <si>
    <t>UNITEL/LAT</t>
  </si>
  <si>
    <t>Airtel</t>
  </si>
  <si>
    <t>Ncell Pvt Ltd</t>
  </si>
  <si>
    <t>Zain/CelTel</t>
  </si>
  <si>
    <t xml:space="preserve">Bharti Airtel Rwanda Holdings B V </t>
  </si>
  <si>
    <t>Umniah Mobile Company</t>
  </si>
  <si>
    <t>JORUM</t>
  </si>
  <si>
    <t>LAOTC</t>
  </si>
  <si>
    <t>Orange Caribe</t>
  </si>
  <si>
    <t>GLP01</t>
  </si>
  <si>
    <t>Etisalat BГ©nin S.A</t>
  </si>
  <si>
    <t>THAF1</t>
  </si>
  <si>
    <t>MCORH</t>
  </si>
  <si>
    <t>Tunisie Telecom</t>
  </si>
  <si>
    <t>TUNTT</t>
  </si>
  <si>
    <t>Angola</t>
  </si>
  <si>
    <t>AGOUT</t>
  </si>
  <si>
    <t>TCDML</t>
  </si>
  <si>
    <t>Africell</t>
  </si>
  <si>
    <t>GHASC</t>
  </si>
  <si>
    <t>USAGU</t>
  </si>
  <si>
    <t>ILIAD Italia S.p.A.</t>
  </si>
  <si>
    <t>ITAFM</t>
  </si>
  <si>
    <t>MUSMT</t>
  </si>
  <si>
    <t>Jawwal</t>
  </si>
  <si>
    <t>PSEJE</t>
  </si>
  <si>
    <t>RWAMN</t>
  </si>
  <si>
    <t>NORAM</t>
  </si>
  <si>
    <t>Swaziland</t>
  </si>
  <si>
    <t>Swazi MTN Limited</t>
  </si>
  <si>
    <t>SWZMN</t>
  </si>
  <si>
    <t>Beeline/KyivStar-RS</t>
  </si>
  <si>
    <t>UKRRS</t>
  </si>
  <si>
    <t>ZWEN3</t>
  </si>
  <si>
    <t>Andorra</t>
  </si>
  <si>
    <t xml:space="preserve">Andorra Telecom S A U </t>
  </si>
  <si>
    <t>ANDMA</t>
  </si>
  <si>
    <t>Bharti Airtel Limited (Delhi INDAT)</t>
  </si>
  <si>
    <t>Bharti Airtel Limited (Madhya Pradesh INDA8)</t>
  </si>
  <si>
    <t>Bharti Airtel Limited (Punjab INDA9)</t>
  </si>
  <si>
    <t>Bharti Airtel Limited (Chennai INDSC)</t>
  </si>
  <si>
    <t>Bharti Airtel Limited (Kerala INDA7)</t>
  </si>
  <si>
    <t>Bharti Airtel Limited (Maharashtra INDA2)</t>
  </si>
  <si>
    <t>Bharti Airtel Limited (Tamil Nadu INDA4)</t>
  </si>
  <si>
    <t>Bharti Airtel Limited (UP West INDA6)</t>
  </si>
  <si>
    <t>Bharti Airtel Limited (Rajasthan INDJH)</t>
  </si>
  <si>
    <t>Bharti Airtel Limited (Gujarat INDA3)</t>
  </si>
  <si>
    <t>Bharti Airtel Limited (Kolkata INDMT)</t>
  </si>
  <si>
    <t>Bharti Airtel Limited (Himachal Pradesh INDBL)</t>
  </si>
  <si>
    <t>Bharti Airtel Limited (Mumbai INDA1)</t>
  </si>
  <si>
    <t>Bharti Airtel Limited (Karnataka INDJB)</t>
  </si>
  <si>
    <t>Bharti Airtel Limited (Haryana INDA5)</t>
  </si>
  <si>
    <t>Bharti Airtel Limited (Rajasthan INDH1)</t>
  </si>
  <si>
    <t>Bharti Airtel Limited (UP East IND10)</t>
  </si>
  <si>
    <t>Bharti Airtel Limited (Orissa IND11)</t>
  </si>
  <si>
    <t>Bharti Airtel Limited (Bihar IND12)</t>
  </si>
  <si>
    <t>Bharti Airtel Limited (West Bengal IND14)</t>
  </si>
  <si>
    <t>Bharti Airtel Limited (Assam IND15)</t>
  </si>
  <si>
    <t>ITAGT</t>
  </si>
  <si>
    <t>CIVFT</t>
  </si>
  <si>
    <t>JORFT</t>
  </si>
  <si>
    <t>Tigo Rwanda Ltd</t>
  </si>
  <si>
    <t>RWATG</t>
  </si>
  <si>
    <t>TZAFT</t>
  </si>
  <si>
    <t>Bermuda</t>
  </si>
  <si>
    <t xml:space="preserve">Bermuda Digital Communications Ltd </t>
  </si>
  <si>
    <t>BMUBD</t>
  </si>
  <si>
    <t>CPVTM</t>
  </si>
  <si>
    <t>Bharti Airtel Limited (North East IND16)</t>
  </si>
  <si>
    <t>Iraq</t>
  </si>
  <si>
    <t>Atheer Telecommunications Iraq Limited</t>
  </si>
  <si>
    <t>IRQAT</t>
  </si>
  <si>
    <t>ONE/Cosmofone</t>
  </si>
  <si>
    <t>MKDCC</t>
  </si>
  <si>
    <t>Reunion</t>
  </si>
  <si>
    <t>REU02</t>
  </si>
  <si>
    <t>Sierra Leone</t>
  </si>
  <si>
    <t>SLEAC</t>
  </si>
  <si>
    <t>ETISALAT Lanka Private Limited</t>
  </si>
  <si>
    <t>LKACT</t>
  </si>
  <si>
    <t>TUNFT</t>
  </si>
  <si>
    <t>Uzbektelecom Joint-Stock Company</t>
  </si>
  <si>
    <t>UZB00</t>
  </si>
  <si>
    <t>BGDFT</t>
  </si>
  <si>
    <t>GINFT</t>
  </si>
  <si>
    <t>Orange Bissau</t>
  </si>
  <si>
    <t>GNB03</t>
  </si>
  <si>
    <t xml:space="preserve">Entel S A </t>
  </si>
  <si>
    <t>BOLME</t>
  </si>
  <si>
    <t>BWAFT</t>
  </si>
  <si>
    <t>CMRFT</t>
  </si>
  <si>
    <t xml:space="preserve">Orange Dominicana S A </t>
  </si>
  <si>
    <t>DOM01</t>
  </si>
  <si>
    <t>Asia Cell</t>
  </si>
  <si>
    <t>IRQAC</t>
  </si>
  <si>
    <t xml:space="preserve">Orange Madagascar S A </t>
  </si>
  <si>
    <t>MDGAN</t>
  </si>
  <si>
    <t>SENFT</t>
  </si>
  <si>
    <t>YUGTS</t>
  </si>
  <si>
    <t>REUFT</t>
  </si>
  <si>
    <t>Mobiland</t>
  </si>
  <si>
    <t>Areeba Afghanistan</t>
  </si>
  <si>
    <t>Albanian Mobile Communications (AMC)</t>
  </si>
  <si>
    <t>Digicel (Tonga) Limited (Digicel (Tonga) Limited)</t>
  </si>
  <si>
    <t>Orange Cameroun</t>
  </si>
  <si>
    <t>Cable and Wireless (Anguilla) Ltd trading as Lime</t>
  </si>
  <si>
    <t>Cable &amp; Wireless (Antigua) trading as Lime</t>
  </si>
  <si>
    <t>Instituto Costarricense de Electricidad - ICE</t>
  </si>
  <si>
    <t>Beeline (VEON)</t>
  </si>
  <si>
    <t>Vivacell (K-Telecom)</t>
  </si>
  <si>
    <t>Bakcell LLC</t>
  </si>
  <si>
    <t>The Bahamas Telecommunications Company Ltd (BTC)</t>
  </si>
  <si>
    <t>BHSBH</t>
  </si>
  <si>
    <t>Bahrain Telecommunications Company (BATELCO)</t>
  </si>
  <si>
    <t>BHRBT</t>
  </si>
  <si>
    <t>GramenPhone</t>
  </si>
  <si>
    <t>Cable &amp; Wireless (Barbados) Ltd. trading as Lime</t>
  </si>
  <si>
    <t>MTS</t>
  </si>
  <si>
    <t>Cote dIvoire</t>
  </si>
  <si>
    <t>Orange Côte d'Ivoire</t>
  </si>
  <si>
    <t>CellularOne Bermuda</t>
  </si>
  <si>
    <t>TashiCell</t>
  </si>
  <si>
    <t>BTNTC</t>
  </si>
  <si>
    <t>Nuevatel S.A.</t>
  </si>
  <si>
    <t>Bosnia and Herzegovina</t>
  </si>
  <si>
    <t>Eronet Mobile Communications Ltd.</t>
  </si>
  <si>
    <t>Comunicaciones Celulares S.A.</t>
  </si>
  <si>
    <t>GTMCM</t>
  </si>
  <si>
    <t>Guyana Telephone &amp; Telegraph Company Limited (Cellink)</t>
  </si>
  <si>
    <t>GUYGT</t>
  </si>
  <si>
    <t>Celtel</t>
  </si>
  <si>
    <t>Digicel (BVI) Ltd</t>
  </si>
  <si>
    <t>VGBDC</t>
  </si>
  <si>
    <t>DST Com</t>
  </si>
  <si>
    <t>Orange Botswana (Pty) Ltd</t>
  </si>
  <si>
    <t>Central African Republic</t>
  </si>
  <si>
    <t>Celca (Socatel)</t>
  </si>
  <si>
    <t>Powercom (Pty) Ltd.</t>
  </si>
  <si>
    <t>Mobitel (Cam GSM)</t>
  </si>
  <si>
    <t>Orange SL Limited former Celtel (SL) Limited</t>
  </si>
  <si>
    <t>SLECT</t>
  </si>
  <si>
    <t>Cable &amp; Wireless (Cayman) trading as Lime</t>
  </si>
  <si>
    <t>MTN Benin</t>
  </si>
  <si>
    <t>BENSP</t>
  </si>
  <si>
    <t>Congo</t>
  </si>
  <si>
    <t>Libertis Telecom</t>
  </si>
  <si>
    <t>COGLB</t>
  </si>
  <si>
    <t>China Mobile</t>
  </si>
  <si>
    <t>Porta GSM</t>
  </si>
  <si>
    <t>Spacefon</t>
  </si>
  <si>
    <t>Areeba Guinea (MTN)</t>
  </si>
  <si>
    <t>GINAG</t>
  </si>
  <si>
    <t>Cuba</t>
  </si>
  <si>
    <t>ETECSA</t>
  </si>
  <si>
    <t>CUB01</t>
  </si>
  <si>
    <t>Curaçao</t>
  </si>
  <si>
    <t>CT GSM</t>
  </si>
  <si>
    <t>AIRTEL sprl</t>
  </si>
  <si>
    <t>Cable &amp; Wireless Dominica Ltd trading as Lime</t>
  </si>
  <si>
    <t>Verizon Dominicana S.A.</t>
  </si>
  <si>
    <t>Radiomovil Dipsa (Telcel)</t>
  </si>
  <si>
    <t>Spacetel Guiné-Bissau S.A.</t>
  </si>
  <si>
    <t>LBRLC</t>
  </si>
  <si>
    <t>Antaris</t>
  </si>
  <si>
    <t>Republic of Rwanda</t>
  </si>
  <si>
    <t>Rwanda Rwandacell</t>
  </si>
  <si>
    <t>Digicel SR</t>
  </si>
  <si>
    <t>P/F Kall, reg. No 2868 (Vodafone FO)</t>
  </si>
  <si>
    <t>Digicel (Fiji) Ltd</t>
  </si>
  <si>
    <t>French Polynesia</t>
  </si>
  <si>
    <t>Pacific Mobile Telecom</t>
  </si>
  <si>
    <t>PYFVF</t>
  </si>
  <si>
    <t>South Sudan</t>
  </si>
  <si>
    <t>MTN South Sudan Ltd (MTN South Sudan)</t>
  </si>
  <si>
    <t>SSDMN</t>
  </si>
  <si>
    <t>Sudan</t>
  </si>
  <si>
    <t>MTN Sudan</t>
  </si>
  <si>
    <t>SDNBT</t>
  </si>
  <si>
    <t>Geocell Ltd.</t>
  </si>
  <si>
    <t>Tele Greenland</t>
  </si>
  <si>
    <t>Cable &amp; Wireless Grenada ltd trading as lime</t>
  </si>
  <si>
    <t>Outremer Telecom</t>
  </si>
  <si>
    <t>GUF01$</t>
  </si>
  <si>
    <t>Digicel Trinidad &amp; Tobago (Digicel)</t>
  </si>
  <si>
    <t>CELTEL</t>
  </si>
  <si>
    <t>Entel Telefónica Móvil</t>
  </si>
  <si>
    <t>Rectel</t>
  </si>
  <si>
    <t>HTIVT</t>
  </si>
  <si>
    <t>TIM REGIÂO I</t>
  </si>
  <si>
    <t>Hong Kong</t>
  </si>
  <si>
    <t>SmarTone Mobile Communications Ltd</t>
  </si>
  <si>
    <t>Bharti Airtel</t>
  </si>
  <si>
    <t>Bharti Mobile Limited</t>
  </si>
  <si>
    <t>Bharti Mobile Ltd.</t>
  </si>
  <si>
    <t>Bharti Mobinet Ltd.</t>
  </si>
  <si>
    <t>Bharti Telenet Ltd.</t>
  </si>
  <si>
    <t>Hexacom India</t>
  </si>
  <si>
    <t>Bharti Airtel /Bharti Hexacom</t>
  </si>
  <si>
    <t>Bharti Airtel Ltd/Bharti Hexacom Ltd (Bihar Circle) -ADDITIONAL NETWORK di INDAT</t>
  </si>
  <si>
    <t>Bharti Airtel Ltd/Bharti Hexacom Ltd (Orissa Circle) - ADDITIONAL NETWORK di INDAT</t>
  </si>
  <si>
    <t>Bharti Airtel Ltd/Bharti Hexacom Ltd (UP East Circle)</t>
  </si>
  <si>
    <t>Telkomsel GSM</t>
  </si>
  <si>
    <t>MCI</t>
  </si>
  <si>
    <t>RIGHTTEL</t>
  </si>
  <si>
    <t>IRNTT</t>
  </si>
  <si>
    <t>Pelephone Communications Ltd</t>
  </si>
  <si>
    <t>Digicel (Jamaica) Limited (Digicel Jamaica)</t>
  </si>
  <si>
    <t>JAMDC$</t>
  </si>
  <si>
    <t>Digicel (Jamaica) Ltd</t>
  </si>
  <si>
    <t>Softbank/J-phone</t>
  </si>
  <si>
    <t>JMTS Fastlink</t>
  </si>
  <si>
    <t>Beeline</t>
  </si>
  <si>
    <t>K-cell</t>
  </si>
  <si>
    <t>AIRTEL</t>
  </si>
  <si>
    <t>Kosovo</t>
  </si>
  <si>
    <t>IPKO Telecommunications LLC</t>
  </si>
  <si>
    <t>K0001</t>
  </si>
  <si>
    <t>VIVA</t>
  </si>
  <si>
    <t>LTC</t>
  </si>
  <si>
    <t>CelTel</t>
  </si>
  <si>
    <t>Niger Celtel-Niger</t>
  </si>
  <si>
    <t>Macau</t>
  </si>
  <si>
    <t>CTM</t>
  </si>
  <si>
    <t>Airtel (Zain Celtel)</t>
  </si>
  <si>
    <t>Maxis</t>
  </si>
  <si>
    <t>Nedjma</t>
  </si>
  <si>
    <t>TIM REGIÂO III</t>
  </si>
  <si>
    <t>Monaco Telecom</t>
  </si>
  <si>
    <t>MCOM1</t>
  </si>
  <si>
    <t>Monet/T-mobile</t>
  </si>
  <si>
    <t>Cable &amp; Wireless (West Indies) Ltd (LIME)</t>
  </si>
  <si>
    <t>Somalia</t>
  </si>
  <si>
    <t>Somalia Golis</t>
  </si>
  <si>
    <t>SOMGT</t>
  </si>
  <si>
    <t>Malitel</t>
  </si>
  <si>
    <t>MLI01</t>
  </si>
  <si>
    <t>Togo Telecel</t>
  </si>
  <si>
    <t>Nepal Mobile</t>
  </si>
  <si>
    <t>Vodafone (GSM)</t>
  </si>
  <si>
    <t>Cellplus</t>
  </si>
  <si>
    <t>Vodacom</t>
  </si>
  <si>
    <t>OmanMobile</t>
  </si>
  <si>
    <t>Belize Telecommunications Ltd., GSM 1900</t>
  </si>
  <si>
    <t>Digicel Ltd</t>
  </si>
  <si>
    <t>Tigo</t>
  </si>
  <si>
    <t>Telefónica Móviles Colombia S.A.</t>
  </si>
  <si>
    <t>Smart Communications</t>
  </si>
  <si>
    <t>Vodafone Qatar</t>
  </si>
  <si>
    <t>Republic of Korea</t>
  </si>
  <si>
    <t>SK Telecom</t>
  </si>
  <si>
    <t>Cable &amp; Wireless St Kitts &amp; Nevis Limited (LIME)</t>
  </si>
  <si>
    <t>Cable &amp; Wireless Caribbean Cellular (St Lucia) Limited (LIME)</t>
  </si>
  <si>
    <t>Saint Vincent and the Grenadines</t>
  </si>
  <si>
    <t>Cable &amp; Wireless (St. Vincent &amp; the Grenadines) Ltd  (LIME)</t>
  </si>
  <si>
    <t>Maritime Communications Partner AS</t>
  </si>
  <si>
    <t>NORMC</t>
  </si>
  <si>
    <t>Al Jawal</t>
  </si>
  <si>
    <t>Cabo Verde</t>
  </si>
  <si>
    <t>Cabo Verde Telecom</t>
  </si>
  <si>
    <t>Mobtel</t>
  </si>
  <si>
    <t>SingTel Mobile Singapore Pte. Ltd.</t>
  </si>
  <si>
    <t>ORANGE</t>
  </si>
  <si>
    <t>Burundi</t>
  </si>
  <si>
    <t>HiTs Telecom</t>
  </si>
  <si>
    <t>BDIVG</t>
  </si>
  <si>
    <t>Movitel</t>
  </si>
  <si>
    <t>MOZVG</t>
  </si>
  <si>
    <t>Mobitel</t>
  </si>
  <si>
    <t>Chunghwa</t>
  </si>
  <si>
    <t>Vibo Telecom</t>
  </si>
  <si>
    <t>Indigo South Tajikistan (Tcell)</t>
  </si>
  <si>
    <t>Equatorial Guinea</t>
  </si>
  <si>
    <t>Guinea Ecuatorial de Telecomunicaciones Sociedad Anónima (GETESA)</t>
  </si>
  <si>
    <t>GNQ01</t>
  </si>
  <si>
    <t>dtac</t>
  </si>
  <si>
    <t>The Former Yugoslav Republic of Macedonia</t>
  </si>
  <si>
    <t>Telekom</t>
  </si>
  <si>
    <t>Timor-Leste</t>
  </si>
  <si>
    <t>Telkomcel</t>
  </si>
  <si>
    <t>TLSTC</t>
  </si>
  <si>
    <t>HiTs-GE</t>
  </si>
  <si>
    <t>GNQHT</t>
  </si>
  <si>
    <t>Libya</t>
  </si>
  <si>
    <t>Libyana</t>
  </si>
  <si>
    <t>LBYLM</t>
  </si>
  <si>
    <t>MTN Uganda</t>
  </si>
  <si>
    <t>Du</t>
  </si>
  <si>
    <t>Uruguay Movistar</t>
  </si>
  <si>
    <t>Viettel</t>
  </si>
  <si>
    <t>Virgin Islands</t>
  </si>
  <si>
    <t>Cable &amp; Wireless (TCI) Ltd (LIME)</t>
  </si>
  <si>
    <t>Mauritania</t>
  </si>
  <si>
    <t>ETH MTN</t>
  </si>
  <si>
    <t>Hutchison Drei Austria GmbH</t>
  </si>
  <si>
    <t>BTC</t>
  </si>
  <si>
    <t>Tele2/Tele2 d.o.o.</t>
  </si>
  <si>
    <t>CYTA</t>
  </si>
  <si>
    <t>Telenor Denmark</t>
  </si>
  <si>
    <t>Tele 2 Eesti</t>
  </si>
  <si>
    <t>DNA</t>
  </si>
  <si>
    <t>Gibtelecom GSM</t>
  </si>
  <si>
    <t>WIND HELLAS TELECOMMUNICATIONS</t>
  </si>
  <si>
    <t>NOVA</t>
  </si>
  <si>
    <t>SIMINN</t>
  </si>
  <si>
    <t>Meteor</t>
  </si>
  <si>
    <t>Three</t>
  </si>
  <si>
    <t>Salt (Liechtenstein) AG</t>
  </si>
  <si>
    <t>Tange</t>
  </si>
  <si>
    <t>Vodafone Malta Limited</t>
  </si>
  <si>
    <t>T-mobile</t>
  </si>
  <si>
    <t>Telenor</t>
  </si>
  <si>
    <t>Orange La Réunion</t>
  </si>
  <si>
    <t>Slovak Republic</t>
  </si>
  <si>
    <t>Orange France Telecom</t>
  </si>
  <si>
    <t>mtc touch</t>
  </si>
  <si>
    <t>Maldives</t>
  </si>
  <si>
    <t>Maldives Wataniya</t>
  </si>
  <si>
    <t>MDVWM</t>
  </si>
  <si>
    <t>Myanmar Post and Telecommunication</t>
  </si>
  <si>
    <t>Turkmenistan</t>
  </si>
  <si>
    <t>TM-Cell</t>
  </si>
  <si>
    <t>TKMAA</t>
  </si>
  <si>
    <t>U.S.A.</t>
  </si>
  <si>
    <t>GCI</t>
  </si>
  <si>
    <t>USAGC</t>
  </si>
  <si>
    <t>AT&amp;T Mobility (AT&amp;T)</t>
  </si>
  <si>
    <t>Republic of Djibouti</t>
  </si>
  <si>
    <t>Evatis</t>
  </si>
  <si>
    <t>DJIDJ</t>
  </si>
  <si>
    <t>AWCC</t>
  </si>
  <si>
    <t>Algérie Telecom</t>
  </si>
  <si>
    <t>CTI PCS S.A.</t>
  </si>
  <si>
    <t>Argentina - Movistar / Telefonica</t>
  </si>
  <si>
    <t>DIGICEL ARUBA</t>
  </si>
  <si>
    <t>Optus Mobile Pty. Ltd.</t>
  </si>
  <si>
    <t>Vodafone Network Pty. Ltd.</t>
  </si>
  <si>
    <t>Azercell Telecom LLC</t>
  </si>
  <si>
    <t>STC Bahrain</t>
  </si>
  <si>
    <t>Closed joint-stock company "Belarusian telecommunication network"</t>
  </si>
  <si>
    <t>MDC Velcom</t>
  </si>
  <si>
    <t>MOOV Benin</t>
  </si>
  <si>
    <t>ENTEL S.A.</t>
  </si>
  <si>
    <t>GSMBIH</t>
  </si>
  <si>
    <t>MOBIS (Mobilina Srpske)</t>
  </si>
  <si>
    <t>BIHMS</t>
  </si>
  <si>
    <t>CLARO</t>
  </si>
  <si>
    <t>Cable &amp; Wireless (BVI) Ltd trading as lime</t>
  </si>
  <si>
    <t>Econet</t>
  </si>
  <si>
    <t>BDIET</t>
  </si>
  <si>
    <t>U.COM</t>
  </si>
  <si>
    <t>BDITL</t>
  </si>
  <si>
    <t>T+Telecomunicações</t>
  </si>
  <si>
    <t>Hello</t>
  </si>
  <si>
    <t>Smartcom</t>
  </si>
  <si>
    <t>Telefónica Móvil</t>
  </si>
  <si>
    <t>CHNTD</t>
  </si>
  <si>
    <t>Citic</t>
  </si>
  <si>
    <t>CHNCM</t>
  </si>
  <si>
    <t>Comoros</t>
  </si>
  <si>
    <t>HURI / Comores Telecom</t>
  </si>
  <si>
    <t>COMHR</t>
  </si>
  <si>
    <t>Cook Islands</t>
  </si>
  <si>
    <t>Telecom Cook</t>
  </si>
  <si>
    <t>COKTC</t>
  </si>
  <si>
    <t>CLARO CR Telecomunicaciones S.A.</t>
  </si>
  <si>
    <t>Telefónica de Costa Rica TC, S.A.</t>
  </si>
  <si>
    <t>Congo-Chine Telecom s.a.r.l.</t>
  </si>
  <si>
    <t>Vodacom Congo RDC spr</t>
  </si>
  <si>
    <t>Otecel S.A. - Bellsouth</t>
  </si>
  <si>
    <t>Claro El Salvador</t>
  </si>
  <si>
    <t>Digicel, S.A. de C.V.</t>
  </si>
  <si>
    <t>Faroese Telecom - GSM</t>
  </si>
  <si>
    <t>Tikiphone</t>
  </si>
  <si>
    <t>FRATK</t>
  </si>
  <si>
    <t>MOOV</t>
  </si>
  <si>
    <t>GABTL</t>
  </si>
  <si>
    <t>COMIUM</t>
  </si>
  <si>
    <t>GMBCM</t>
  </si>
  <si>
    <t>Mobitel Ltd.</t>
  </si>
  <si>
    <t>Ghana Telecom Mobile</t>
  </si>
  <si>
    <t>Servicios de Comunicaciones Personales Inalámbricas S.A. SERCOM S.A</t>
  </si>
  <si>
    <t>Telefónica Centroamérica Guatemala S.A.</t>
  </si>
  <si>
    <t>Orange Guinée</t>
  </si>
  <si>
    <t>Sotelgui SA (Orange)</t>
  </si>
  <si>
    <t>U-Mobile (Cellular) Inc.</t>
  </si>
  <si>
    <t>China Mobile Hong Kong Co Ltd</t>
  </si>
  <si>
    <t>Hutchison Telecom   (-Dual Band)</t>
  </si>
  <si>
    <t>Hutchison Telephone Company Ltd</t>
  </si>
  <si>
    <t>BPL Cellular Ltd.</t>
  </si>
  <si>
    <t>BPL Mobile Cellular Ltd.</t>
  </si>
  <si>
    <t>BTA Cellcom Ltd.</t>
  </si>
  <si>
    <t>Escorts Telecom Ltd.</t>
  </si>
  <si>
    <t>Escotel Mobile Comm.</t>
  </si>
  <si>
    <t>FASCEL Ltd</t>
  </si>
  <si>
    <t>Hutchinson Essar</t>
  </si>
  <si>
    <t>Hutchinson Max Telecom</t>
  </si>
  <si>
    <t>IDEA Cellular Ltd.</t>
  </si>
  <si>
    <t>Spice Communications</t>
  </si>
  <si>
    <t>INDSK</t>
  </si>
  <si>
    <t>Usha Martin Telecom Ltd.</t>
  </si>
  <si>
    <t>Idea Cellular Ltd. Mumbai</t>
  </si>
  <si>
    <t>Idea Cellular Ltd. Kolkata</t>
  </si>
  <si>
    <t>INDIK</t>
  </si>
  <si>
    <t>Vodafone Idea Limited (ex IDEA CELLULAR (ORISSA)</t>
  </si>
  <si>
    <t>INDIO</t>
  </si>
  <si>
    <t>Idea Cellular Ltd. TN and Chennai</t>
  </si>
  <si>
    <t>Vodafone Idea Limited (ex Idea CELLULAR (WEST BENGAL)</t>
  </si>
  <si>
    <t>INDIW</t>
  </si>
  <si>
    <t>Excelcomindo GSM</t>
  </si>
  <si>
    <t>Hutchison</t>
  </si>
  <si>
    <t>Indosat</t>
  </si>
  <si>
    <t>International Water</t>
  </si>
  <si>
    <t>TIM maritime</t>
  </si>
  <si>
    <t>Atheer</t>
  </si>
  <si>
    <t>Cellcom Israel Ltd</t>
  </si>
  <si>
    <t>ISRCL$</t>
  </si>
  <si>
    <t>Wataniya</t>
  </si>
  <si>
    <t>NTT/DoCoMo</t>
  </si>
  <si>
    <t>Petra MobileCom Orange</t>
  </si>
  <si>
    <t>SAFARICOM</t>
  </si>
  <si>
    <t>TELKOM</t>
  </si>
  <si>
    <t>Wataniya Telecom</t>
  </si>
  <si>
    <t>NurTelecom LLC (O!)</t>
  </si>
  <si>
    <t>KGZNT</t>
  </si>
  <si>
    <t>Sky Mobile (Bitel) / Beeline KG</t>
  </si>
  <si>
    <t>Celcom</t>
  </si>
  <si>
    <t>3</t>
  </si>
  <si>
    <t>Madacom</t>
  </si>
  <si>
    <t>DiGi Telecom</t>
  </si>
  <si>
    <t>Emtel</t>
  </si>
  <si>
    <t>MUSEM</t>
  </si>
  <si>
    <t>Mahanagar Telecom (Mauritius) Ltd (MTML)</t>
  </si>
  <si>
    <t>Mongolia Mobicom</t>
  </si>
  <si>
    <t>Mtel</t>
  </si>
  <si>
    <t>MTC</t>
  </si>
  <si>
    <t>NAM01</t>
  </si>
  <si>
    <t>New Caledonia</t>
  </si>
  <si>
    <t>Mobilis</t>
  </si>
  <si>
    <t>NCLPT</t>
  </si>
  <si>
    <t>Communications Limited</t>
  </si>
  <si>
    <t>Telefonia Celular de Nicaragua S.A. (movistarNI)</t>
  </si>
  <si>
    <t>MTN Nigeria</t>
  </si>
  <si>
    <t>Omani Qatari (Nawras)</t>
  </si>
  <si>
    <t>TELEFONICA MOVILES PANAMA S.A. (Movistar)</t>
  </si>
  <si>
    <t>Nextel</t>
  </si>
  <si>
    <t>PERN3</t>
  </si>
  <si>
    <t>Peru TIM</t>
  </si>
  <si>
    <t>Globe Telecom</t>
  </si>
  <si>
    <t>Qatar Q</t>
  </si>
  <si>
    <t>KT Freetel Co. Ltd (KTF)</t>
  </si>
  <si>
    <t>MegaFon</t>
  </si>
  <si>
    <t>Mobily (Etihad Etisalat)</t>
  </si>
  <si>
    <t>SENSG</t>
  </si>
  <si>
    <t>Telekom Srbija</t>
  </si>
  <si>
    <t>VIP</t>
  </si>
  <si>
    <t>StarHub Mobile</t>
  </si>
  <si>
    <t>MTN Dialog</t>
  </si>
  <si>
    <t>Sudanese Mobile Telephone (Zain) Co. Ltd</t>
  </si>
  <si>
    <t>SUDMO</t>
  </si>
  <si>
    <t>Far EasTone</t>
  </si>
  <si>
    <t>Indigo North Tajikistan (Tcell)</t>
  </si>
  <si>
    <t>Advanced Info Service PLC (AIS GSM)</t>
  </si>
  <si>
    <t>CAT</t>
  </si>
  <si>
    <t>True Move</t>
  </si>
  <si>
    <t>one.Vip</t>
  </si>
  <si>
    <t>Orascom Tunisie</t>
  </si>
  <si>
    <t>ZAIN (CelTel Uganda Ltd)</t>
  </si>
  <si>
    <t>Uruguay AM Wireless</t>
  </si>
  <si>
    <t>Unitel LLC (Beeline)</t>
  </si>
  <si>
    <t>MobiFone</t>
  </si>
  <si>
    <t>NetOne</t>
  </si>
  <si>
    <t>ZWEN1</t>
  </si>
  <si>
    <t>A1 Telekom Austria AG</t>
  </si>
  <si>
    <t>PROXIMUS</t>
  </si>
  <si>
    <t>Globul</t>
  </si>
  <si>
    <t>Mobiltel EAD</t>
  </si>
  <si>
    <t>VIPnet/VIPnet d.o.o.</t>
  </si>
  <si>
    <t>EPIC</t>
  </si>
  <si>
    <t>Telefónica O2 Czech Republic a.s.</t>
  </si>
  <si>
    <t>3 Denmark</t>
  </si>
  <si>
    <t>TDC Denmark</t>
  </si>
  <si>
    <t>Telia Mobile Denmark</t>
  </si>
  <si>
    <t>EMT</t>
  </si>
  <si>
    <t>DNA Oy</t>
  </si>
  <si>
    <t>TELIA</t>
  </si>
  <si>
    <t>E-Plus Mobilfunk GmbH &amp; Co. KG</t>
  </si>
  <si>
    <t>Telefonica Germany GmbH &amp; Co. oHG</t>
  </si>
  <si>
    <t>Telenor Hungary Ltd</t>
  </si>
  <si>
    <t>TIM Italia</t>
  </si>
  <si>
    <t>Wind</t>
  </si>
  <si>
    <t>LuxGSM</t>
  </si>
  <si>
    <t>VOXmobile</t>
  </si>
  <si>
    <t>GO Mobile (legacy PING)</t>
  </si>
  <si>
    <t>KPN</t>
  </si>
  <si>
    <t>Netcom</t>
  </si>
  <si>
    <t>Orange Polska</t>
  </si>
  <si>
    <t>Polkomtel</t>
  </si>
  <si>
    <t>Optimus</t>
  </si>
  <si>
    <t>Ameris</t>
  </si>
  <si>
    <t>SPM01</t>
  </si>
  <si>
    <t>Telefonica O2</t>
  </si>
  <si>
    <t>Si.Mobil</t>
  </si>
  <si>
    <t>Telekom Slovenije</t>
  </si>
  <si>
    <t>Telefónica Movistar</t>
  </si>
  <si>
    <t>Hi3G</t>
  </si>
  <si>
    <t>TeliaSonera</t>
  </si>
  <si>
    <t>Sunrise</t>
  </si>
  <si>
    <t>LMT</t>
  </si>
  <si>
    <t>alfa</t>
  </si>
  <si>
    <t>Mattel</t>
  </si>
  <si>
    <t>MRTMT</t>
  </si>
  <si>
    <t>Mauritel Mobiles</t>
  </si>
  <si>
    <t>MRTMM</t>
  </si>
  <si>
    <t>Mytel</t>
  </si>
  <si>
    <t>MMRVG</t>
  </si>
  <si>
    <t>Telenor Pakistan</t>
  </si>
  <si>
    <t>AVEA</t>
  </si>
  <si>
    <t>Kyivstar</t>
  </si>
  <si>
    <t>Life :)</t>
  </si>
  <si>
    <t>Vodafone / MTC</t>
  </si>
  <si>
    <t>Bell Mobility</t>
  </si>
  <si>
    <t>Rogers Wireless</t>
  </si>
  <si>
    <t>T-Mobile (T-Mobile)</t>
  </si>
  <si>
    <t>Digicel Vanuatu</t>
  </si>
  <si>
    <t>MTN SpaceTel</t>
  </si>
  <si>
    <t>YEMSP</t>
  </si>
  <si>
    <t>Celtel Zambia</t>
  </si>
  <si>
    <t>Telecel Zambia / MTN</t>
  </si>
  <si>
    <t>ZMB02</t>
  </si>
  <si>
    <t>Data (MB) EUR</t>
  </si>
  <si>
    <t>213003</t>
  </si>
  <si>
    <t>412040</t>
  </si>
  <si>
    <t>276001</t>
  </si>
  <si>
    <t>539088</t>
  </si>
  <si>
    <t>624002</t>
  </si>
  <si>
    <t>365840</t>
  </si>
  <si>
    <t>344920</t>
  </si>
  <si>
    <t>712001</t>
  </si>
  <si>
    <t>283001</t>
  </si>
  <si>
    <t>283005</t>
  </si>
  <si>
    <t>400002</t>
  </si>
  <si>
    <t>364039</t>
  </si>
  <si>
    <t>426001</t>
  </si>
  <si>
    <t>470001</t>
  </si>
  <si>
    <t>342600</t>
  </si>
  <si>
    <t>612003</t>
  </si>
  <si>
    <t>350000</t>
  </si>
  <si>
    <t>402077</t>
  </si>
  <si>
    <t>736001</t>
  </si>
  <si>
    <t>218003</t>
  </si>
  <si>
    <t>608001</t>
  </si>
  <si>
    <t>704002</t>
  </si>
  <si>
    <t>738002</t>
  </si>
  <si>
    <t>348770</t>
  </si>
  <si>
    <t>528011</t>
  </si>
  <si>
    <t>652002</t>
  </si>
  <si>
    <t>623003</t>
  </si>
  <si>
    <t>649003</t>
  </si>
  <si>
    <t>456001</t>
  </si>
  <si>
    <t>619001</t>
  </si>
  <si>
    <t>346140</t>
  </si>
  <si>
    <t>616003</t>
  </si>
  <si>
    <t>629010</t>
  </si>
  <si>
    <t>722034</t>
  </si>
  <si>
    <t>460000</t>
  </si>
  <si>
    <t>740001</t>
  </si>
  <si>
    <t>620001</t>
  </si>
  <si>
    <t>710021</t>
  </si>
  <si>
    <t>611004</t>
  </si>
  <si>
    <t>368001</t>
  </si>
  <si>
    <t>362069</t>
  </si>
  <si>
    <t>630002</t>
  </si>
  <si>
    <t>366110</t>
  </si>
  <si>
    <t>370002</t>
  </si>
  <si>
    <t>334020</t>
  </si>
  <si>
    <t>632002</t>
  </si>
  <si>
    <t>618001</t>
  </si>
  <si>
    <t>646002</t>
  </si>
  <si>
    <t>635010</t>
  </si>
  <si>
    <t>746003</t>
  </si>
  <si>
    <t>288002</t>
  </si>
  <si>
    <t>542002</t>
  </si>
  <si>
    <t>547015</t>
  </si>
  <si>
    <t>659002</t>
  </si>
  <si>
    <t>634002</t>
  </si>
  <si>
    <t>282001</t>
  </si>
  <si>
    <t>605002</t>
  </si>
  <si>
    <t>290001</t>
  </si>
  <si>
    <t>352110</t>
  </si>
  <si>
    <t>340002</t>
  </si>
  <si>
    <t>374130</t>
  </si>
  <si>
    <t>622001</t>
  </si>
  <si>
    <t>628003</t>
  </si>
  <si>
    <t>730001</t>
  </si>
  <si>
    <t>372003</t>
  </si>
  <si>
    <t>724002</t>
  </si>
  <si>
    <t>454006</t>
  </si>
  <si>
    <t>404094</t>
  </si>
  <si>
    <t>404093</t>
  </si>
  <si>
    <t>404098</t>
  </si>
  <si>
    <t>404095</t>
  </si>
  <si>
    <t>404092</t>
  </si>
  <si>
    <t>404097</t>
  </si>
  <si>
    <t>404090</t>
  </si>
  <si>
    <t>404096</t>
  </si>
  <si>
    <t>404049</t>
  </si>
  <si>
    <t>404002</t>
  </si>
  <si>
    <t>404010</t>
  </si>
  <si>
    <t>404040</t>
  </si>
  <si>
    <t>404045</t>
  </si>
  <si>
    <t>404031</t>
  </si>
  <si>
    <t>404003</t>
  </si>
  <si>
    <t>404070</t>
  </si>
  <si>
    <t>404016</t>
  </si>
  <si>
    <t>405051</t>
  </si>
  <si>
    <t>405056</t>
  </si>
  <si>
    <t>405052</t>
  </si>
  <si>
    <t>405053</t>
  </si>
  <si>
    <t>405054</t>
  </si>
  <si>
    <t>510010</t>
  </si>
  <si>
    <t>432011</t>
  </si>
  <si>
    <t>432020</t>
  </si>
  <si>
    <t>418005</t>
  </si>
  <si>
    <t>425003</t>
  </si>
  <si>
    <t>338005</t>
  </si>
  <si>
    <t>338050</t>
  </si>
  <si>
    <t>440020</t>
  </si>
  <si>
    <t>416001</t>
  </si>
  <si>
    <t>401001</t>
  </si>
  <si>
    <t>401002</t>
  </si>
  <si>
    <t>401077</t>
  </si>
  <si>
    <t>639003</t>
  </si>
  <si>
    <t>221002</t>
  </si>
  <si>
    <t>419004</t>
  </si>
  <si>
    <t>457001</t>
  </si>
  <si>
    <t>650010</t>
  </si>
  <si>
    <t>614002</t>
  </si>
  <si>
    <t>455001</t>
  </si>
  <si>
    <t>621020</t>
  </si>
  <si>
    <t>640005</t>
  </si>
  <si>
    <t>502012</t>
  </si>
  <si>
    <t>613002</t>
  </si>
  <si>
    <t>603003</t>
  </si>
  <si>
    <t>724004</t>
  </si>
  <si>
    <t>259001</t>
  </si>
  <si>
    <t>212001</t>
  </si>
  <si>
    <t>428088</t>
  </si>
  <si>
    <t>297002</t>
  </si>
  <si>
    <t>354860</t>
  </si>
  <si>
    <t>637030</t>
  </si>
  <si>
    <t>615003</t>
  </si>
  <si>
    <t>429001</t>
  </si>
  <si>
    <t>530001</t>
  </si>
  <si>
    <t>724003</t>
  </si>
  <si>
    <t>617001</t>
  </si>
  <si>
    <t>655001</t>
  </si>
  <si>
    <t>422002</t>
  </si>
  <si>
    <t>702067</t>
  </si>
  <si>
    <t>537003</t>
  </si>
  <si>
    <t>744004</t>
  </si>
  <si>
    <t>732123</t>
  </si>
  <si>
    <t>515003</t>
  </si>
  <si>
    <t>330110</t>
  </si>
  <si>
    <t>427002</t>
  </si>
  <si>
    <t>450005</t>
  </si>
  <si>
    <t>633010</t>
  </si>
  <si>
    <t>250001</t>
  </si>
  <si>
    <t>356110</t>
  </si>
  <si>
    <t>358110</t>
  </si>
  <si>
    <t>360110</t>
  </si>
  <si>
    <t>549000</t>
  </si>
  <si>
    <t>901012</t>
  </si>
  <si>
    <t>420001</t>
  </si>
  <si>
    <t>625001</t>
  </si>
  <si>
    <t>220001</t>
  </si>
  <si>
    <t>607002</t>
  </si>
  <si>
    <t>525001</t>
  </si>
  <si>
    <t>602001</t>
  </si>
  <si>
    <t>642008</t>
  </si>
  <si>
    <t>643003</t>
  </si>
  <si>
    <t>413001</t>
  </si>
  <si>
    <t>631002</t>
  </si>
  <si>
    <t>716006</t>
  </si>
  <si>
    <t>653010</t>
  </si>
  <si>
    <t>466092</t>
  </si>
  <si>
    <t>466089</t>
  </si>
  <si>
    <t>436002</t>
  </si>
  <si>
    <t>627001</t>
  </si>
  <si>
    <t>520005</t>
  </si>
  <si>
    <t>294001</t>
  </si>
  <si>
    <t>514001</t>
  </si>
  <si>
    <t>627003</t>
  </si>
  <si>
    <t>604000</t>
  </si>
  <si>
    <t>734004</t>
  </si>
  <si>
    <t>606000</t>
  </si>
  <si>
    <t>641010</t>
  </si>
  <si>
    <t>424003</t>
  </si>
  <si>
    <t>748007</t>
  </si>
  <si>
    <t>452004</t>
  </si>
  <si>
    <t>376350</t>
  </si>
  <si>
    <t>636001</t>
  </si>
  <si>
    <t>232005</t>
  </si>
  <si>
    <t>206010</t>
  </si>
  <si>
    <t>284003</t>
  </si>
  <si>
    <t>219002</t>
  </si>
  <si>
    <t>280001</t>
  </si>
  <si>
    <t>238002</t>
  </si>
  <si>
    <t>248003</t>
  </si>
  <si>
    <t>244012</t>
  </si>
  <si>
    <t>266001</t>
  </si>
  <si>
    <t>202010</t>
  </si>
  <si>
    <t>274011</t>
  </si>
  <si>
    <t>274001</t>
  </si>
  <si>
    <t>272003</t>
  </si>
  <si>
    <t>272002</t>
  </si>
  <si>
    <t>272005</t>
  </si>
  <si>
    <t>295002</t>
  </si>
  <si>
    <t>295005</t>
  </si>
  <si>
    <t>246003</t>
  </si>
  <si>
    <t>270077</t>
  </si>
  <si>
    <t>278001</t>
  </si>
  <si>
    <t>242001</t>
  </si>
  <si>
    <t>268006</t>
  </si>
  <si>
    <t>647000</t>
  </si>
  <si>
    <t>231001</t>
  </si>
  <si>
    <t>214003</t>
  </si>
  <si>
    <t>240008</t>
  </si>
  <si>
    <t>228003</t>
  </si>
  <si>
    <t>234010</t>
  </si>
  <si>
    <t>247002</t>
  </si>
  <si>
    <t>415003</t>
  </si>
  <si>
    <t>472002</t>
  </si>
  <si>
    <t>414001</t>
  </si>
  <si>
    <t>286001</t>
  </si>
  <si>
    <t>438002</t>
  </si>
  <si>
    <t>311370</t>
  </si>
  <si>
    <t>310410</t>
  </si>
  <si>
    <t>638001</t>
  </si>
  <si>
    <t>412001</t>
  </si>
  <si>
    <t>276003</t>
  </si>
  <si>
    <t>603001</t>
  </si>
  <si>
    <t>722310</t>
  </si>
  <si>
    <t>722007</t>
  </si>
  <si>
    <t>363002</t>
  </si>
  <si>
    <t>505002</t>
  </si>
  <si>
    <t>505003</t>
  </si>
  <si>
    <t>232001</t>
  </si>
  <si>
    <t>400001</t>
  </si>
  <si>
    <t>426004</t>
  </si>
  <si>
    <t>257004</t>
  </si>
  <si>
    <t>257001</t>
  </si>
  <si>
    <t>206001</t>
  </si>
  <si>
    <t>616002</t>
  </si>
  <si>
    <t>736002</t>
  </si>
  <si>
    <t>218090</t>
  </si>
  <si>
    <t>218005</t>
  </si>
  <si>
    <t>724005</t>
  </si>
  <si>
    <t>348170</t>
  </si>
  <si>
    <t>284005</t>
  </si>
  <si>
    <t>284001</t>
  </si>
  <si>
    <t>642001</t>
  </si>
  <si>
    <t>642082</t>
  </si>
  <si>
    <t>625002</t>
  </si>
  <si>
    <t>456002</t>
  </si>
  <si>
    <t>302220</t>
  </si>
  <si>
    <t>302610</t>
  </si>
  <si>
    <t>302720</t>
  </si>
  <si>
    <t>622003</t>
  </si>
  <si>
    <t>730003</t>
  </si>
  <si>
    <t>730002</t>
  </si>
  <si>
    <t>460007</t>
  </si>
  <si>
    <t>460001</t>
  </si>
  <si>
    <t>460002</t>
  </si>
  <si>
    <t>732101</t>
  </si>
  <si>
    <t>654001</t>
  </si>
  <si>
    <t>629001</t>
  </si>
  <si>
    <t>548001</t>
  </si>
  <si>
    <t>712003</t>
  </si>
  <si>
    <t>712004</t>
  </si>
  <si>
    <t>219010</t>
  </si>
  <si>
    <t>280010</t>
  </si>
  <si>
    <t>230002</t>
  </si>
  <si>
    <t>630086</t>
  </si>
  <si>
    <t>630001</t>
  </si>
  <si>
    <t>238006</t>
  </si>
  <si>
    <t>238001</t>
  </si>
  <si>
    <t>238020</t>
  </si>
  <si>
    <t>740000</t>
  </si>
  <si>
    <t>602002</t>
  </si>
  <si>
    <t>706001</t>
  </si>
  <si>
    <t>706002</t>
  </si>
  <si>
    <t>706004</t>
  </si>
  <si>
    <t>248001</t>
  </si>
  <si>
    <t>288001</t>
  </si>
  <si>
    <t>244003</t>
  </si>
  <si>
    <t>244091</t>
  </si>
  <si>
    <t>547020</t>
  </si>
  <si>
    <t>628002</t>
  </si>
  <si>
    <t>607003</t>
  </si>
  <si>
    <t>282002</t>
  </si>
  <si>
    <t>282004</t>
  </si>
  <si>
    <t>262003</t>
  </si>
  <si>
    <t>262007</t>
  </si>
  <si>
    <t>620002</t>
  </si>
  <si>
    <t>704001</t>
  </si>
  <si>
    <t>704003</t>
  </si>
  <si>
    <t>611001</t>
  </si>
  <si>
    <t>632003</t>
  </si>
  <si>
    <t>738001</t>
  </si>
  <si>
    <t>708001</t>
  </si>
  <si>
    <t>454012</t>
  </si>
  <si>
    <t>454004</t>
  </si>
  <si>
    <t>454003</t>
  </si>
  <si>
    <t>216001</t>
  </si>
  <si>
    <t>404027</t>
  </si>
  <si>
    <t>404046</t>
  </si>
  <si>
    <t>404043</t>
  </si>
  <si>
    <t>404078</t>
  </si>
  <si>
    <t>404089</t>
  </si>
  <si>
    <t>404087</t>
  </si>
  <si>
    <t>404082</t>
  </si>
  <si>
    <t>404012</t>
  </si>
  <si>
    <t>404056</t>
  </si>
  <si>
    <t>404019</t>
  </si>
  <si>
    <t>404005</t>
  </si>
  <si>
    <t>404011</t>
  </si>
  <si>
    <t>404020</t>
  </si>
  <si>
    <t>404022</t>
  </si>
  <si>
    <t>404007</t>
  </si>
  <si>
    <t>404024</t>
  </si>
  <si>
    <t>404004</t>
  </si>
  <si>
    <t>404014</t>
  </si>
  <si>
    <t>404044</t>
  </si>
  <si>
    <t>404030</t>
  </si>
  <si>
    <t>405799</t>
  </si>
  <si>
    <t>405848</t>
  </si>
  <si>
    <t>405850</t>
  </si>
  <si>
    <t>405852</t>
  </si>
  <si>
    <t>405853</t>
  </si>
  <si>
    <t>510011</t>
  </si>
  <si>
    <t>510089</t>
  </si>
  <si>
    <t>510001</t>
  </si>
  <si>
    <t>901026</t>
  </si>
  <si>
    <t>418020</t>
  </si>
  <si>
    <t>425002</t>
  </si>
  <si>
    <t>425001</t>
  </si>
  <si>
    <t>425006</t>
  </si>
  <si>
    <t>425005</t>
  </si>
  <si>
    <t>222001</t>
  </si>
  <si>
    <t>222088</t>
  </si>
  <si>
    <t>338180</t>
  </si>
  <si>
    <t>440010</t>
  </si>
  <si>
    <t>416077</t>
  </si>
  <si>
    <t>639002</t>
  </si>
  <si>
    <t>639007</t>
  </si>
  <si>
    <t>419003</t>
  </si>
  <si>
    <t>419002</t>
  </si>
  <si>
    <t>437009</t>
  </si>
  <si>
    <t>437001</t>
  </si>
  <si>
    <t>247001</t>
  </si>
  <si>
    <t>415001</t>
  </si>
  <si>
    <t>651001</t>
  </si>
  <si>
    <t>618007</t>
  </si>
  <si>
    <t>246001</t>
  </si>
  <si>
    <t>270001</t>
  </si>
  <si>
    <t>270099</t>
  </si>
  <si>
    <t>455003</t>
  </si>
  <si>
    <t>646001</t>
  </si>
  <si>
    <t>502019</t>
  </si>
  <si>
    <t>502016</t>
  </si>
  <si>
    <t>610002</t>
  </si>
  <si>
    <t>278021</t>
  </si>
  <si>
    <t>609001</t>
  </si>
  <si>
    <t>609010</t>
  </si>
  <si>
    <t>617010</t>
  </si>
  <si>
    <t>617003</t>
  </si>
  <si>
    <t>334030</t>
  </si>
  <si>
    <t>428099</t>
  </si>
  <si>
    <t>297003</t>
  </si>
  <si>
    <t>643004</t>
  </si>
  <si>
    <t>414009</t>
  </si>
  <si>
    <t>649001</t>
  </si>
  <si>
    <t>204008</t>
  </si>
  <si>
    <t>546001</t>
  </si>
  <si>
    <t>530024</t>
  </si>
  <si>
    <t>710300</t>
  </si>
  <si>
    <t>614004</t>
  </si>
  <si>
    <t>621030</t>
  </si>
  <si>
    <t>242002</t>
  </si>
  <si>
    <t>422003</t>
  </si>
  <si>
    <t>410006</t>
  </si>
  <si>
    <t>714001</t>
  </si>
  <si>
    <t>714003</t>
  </si>
  <si>
    <t>714020</t>
  </si>
  <si>
    <t>716017</t>
  </si>
  <si>
    <t>716010</t>
  </si>
  <si>
    <t>515002</t>
  </si>
  <si>
    <t>260003</t>
  </si>
  <si>
    <t>260001</t>
  </si>
  <si>
    <t>268003</t>
  </si>
  <si>
    <t>427001</t>
  </si>
  <si>
    <t>450008</t>
  </si>
  <si>
    <t>226010</t>
  </si>
  <si>
    <t>250099</t>
  </si>
  <si>
    <t>250002</t>
  </si>
  <si>
    <t>308001</t>
  </si>
  <si>
    <t>420003</t>
  </si>
  <si>
    <t>220003</t>
  </si>
  <si>
    <t>220005</t>
  </si>
  <si>
    <t>619005</t>
  </si>
  <si>
    <t>525005</t>
  </si>
  <si>
    <t>231006</t>
  </si>
  <si>
    <t>293040</t>
  </si>
  <si>
    <t>293041</t>
  </si>
  <si>
    <t>655010</t>
  </si>
  <si>
    <t>214007</t>
  </si>
  <si>
    <t>214004</t>
  </si>
  <si>
    <t>413002</t>
  </si>
  <si>
    <t>634001</t>
  </si>
  <si>
    <t>240002</t>
  </si>
  <si>
    <t>240001</t>
  </si>
  <si>
    <t>228002</t>
  </si>
  <si>
    <t>466001</t>
  </si>
  <si>
    <t>436001</t>
  </si>
  <si>
    <t>640004</t>
  </si>
  <si>
    <t>520003</t>
  </si>
  <si>
    <t>520000</t>
  </si>
  <si>
    <t>520004</t>
  </si>
  <si>
    <t>294003</t>
  </si>
  <si>
    <t>605001</t>
  </si>
  <si>
    <t>605003</t>
  </si>
  <si>
    <t>286003</t>
  </si>
  <si>
    <t>286002</t>
  </si>
  <si>
    <t>641001</t>
  </si>
  <si>
    <t>255003</t>
  </si>
  <si>
    <t>255006</t>
  </si>
  <si>
    <t>255001</t>
  </si>
  <si>
    <t>234020</t>
  </si>
  <si>
    <t>234030</t>
  </si>
  <si>
    <t>234015</t>
  </si>
  <si>
    <t>310260</t>
  </si>
  <si>
    <t>748010</t>
  </si>
  <si>
    <t>434004</t>
  </si>
  <si>
    <t>541005</t>
  </si>
  <si>
    <t>452001</t>
  </si>
  <si>
    <t>421002</t>
  </si>
  <si>
    <t>645001</t>
  </si>
  <si>
    <t>645002</t>
  </si>
  <si>
    <t>648001</t>
  </si>
  <si>
    <t xml:space="preserve">Telecomunicaciones de Guatemala S A TELGUA </t>
  </si>
  <si>
    <t>Hutchison Telecommunications Lanka Pvt Ltd</t>
  </si>
  <si>
    <t>LKAHT</t>
  </si>
  <si>
    <t xml:space="preserve">True Move H Universal Communication Co Ltd </t>
  </si>
  <si>
    <t>THACO</t>
  </si>
  <si>
    <t>DATA (MB)</t>
  </si>
  <si>
    <t>AVEA/Aria</t>
  </si>
  <si>
    <t>TURAC</t>
  </si>
  <si>
    <t>Oreedo/Wataniya / Nedjma</t>
  </si>
  <si>
    <t>VODAFONE FO</t>
  </si>
  <si>
    <t>Irancell Telecommunications Services Company</t>
  </si>
  <si>
    <t>IRNMI</t>
  </si>
  <si>
    <t>Telma</t>
  </si>
  <si>
    <t>MDGTM</t>
  </si>
  <si>
    <t xml:space="preserve">Vodafone Qatar Q S C </t>
  </si>
  <si>
    <t>Hutchison Telephone Macau Company Limited</t>
  </si>
  <si>
    <t>Grameenphone Ltd</t>
  </si>
  <si>
    <t>Orange-FRAF1</t>
  </si>
  <si>
    <t>FRAF1</t>
  </si>
  <si>
    <t>Far EasTone Telecommunications Co Ltd</t>
  </si>
  <si>
    <t>Mobile Telecommunications Company</t>
  </si>
  <si>
    <t>Dialog Axiata Plc</t>
  </si>
  <si>
    <t>TIM-RN</t>
  </si>
  <si>
    <t>TIM-SP</t>
  </si>
  <si>
    <t>TIM-CS</t>
  </si>
  <si>
    <t>Guam</t>
  </si>
  <si>
    <t>PTI Pacifica Inc.</t>
  </si>
  <si>
    <t xml:space="preserve">U Mobile Sdn Bhd </t>
  </si>
  <si>
    <t>MYSMI</t>
  </si>
  <si>
    <t>Etihad Etisalat-ET</t>
  </si>
  <si>
    <t xml:space="preserve">Sure Guernsey Limited </t>
  </si>
  <si>
    <t>Vodafone/Mirsfone</t>
  </si>
  <si>
    <t>EGYK8</t>
  </si>
  <si>
    <t xml:space="preserve">AMX Argentina S A </t>
  </si>
  <si>
    <t xml:space="preserve">Conecel S A Consorcio Ecuatoriano de Telecomunicaciones S A </t>
  </si>
  <si>
    <t>ZAIN /J.M.T.S</t>
  </si>
  <si>
    <t>Telcel ( America Movil )</t>
  </si>
  <si>
    <t>ENITEL-EN</t>
  </si>
  <si>
    <t>Bahrain</t>
  </si>
  <si>
    <t>Viva Bahrain B S C Closed</t>
  </si>
  <si>
    <t>Zain Bahrain B S C</t>
  </si>
  <si>
    <t>BHRMV</t>
  </si>
  <si>
    <t>Datastream Technology Sdn Bhd</t>
  </si>
  <si>
    <t>CMRMT</t>
  </si>
  <si>
    <t>DigiCell</t>
  </si>
  <si>
    <t>Geocell Ltd</t>
  </si>
  <si>
    <t>Vodafone Essar Mobile Services</t>
  </si>
  <si>
    <t>Fascel Limited</t>
  </si>
  <si>
    <t>Vodafone Essar East</t>
  </si>
  <si>
    <t>Idea Cellular-IK</t>
  </si>
  <si>
    <t>Vodafone India Limited</t>
  </si>
  <si>
    <t>Vodafone Essar Limited-BT</t>
  </si>
  <si>
    <t>Idea Cellular-IJ</t>
  </si>
  <si>
    <t>INDIJ</t>
  </si>
  <si>
    <t>Idea Cellular-IE</t>
  </si>
  <si>
    <t>INDIE</t>
  </si>
  <si>
    <t>Idea Cellular-IW</t>
  </si>
  <si>
    <t>Vodafone Essar Limited-HM</t>
  </si>
  <si>
    <t>Idea Cellular-IO</t>
  </si>
  <si>
    <t>Idea Cellular-SK</t>
  </si>
  <si>
    <t>Vodafone Essar Limited-BK</t>
  </si>
  <si>
    <t>Bharti Airtel Limited (Jammu &amp; Kasmir IND13)</t>
  </si>
  <si>
    <t>IND13</t>
  </si>
  <si>
    <t>Idea Cellular-BI</t>
  </si>
  <si>
    <t>Idea Cellular-MP</t>
  </si>
  <si>
    <t>Idea Cellular-SP</t>
  </si>
  <si>
    <t>Idea Cellular-07</t>
  </si>
  <si>
    <t>Idea Cellular-ID</t>
  </si>
  <si>
    <t>Idea Cellular-EK</t>
  </si>
  <si>
    <t>Idea Cellular-AM</t>
  </si>
  <si>
    <t>INDAM</t>
  </si>
  <si>
    <t>Idea Cellular-EH</t>
  </si>
  <si>
    <t>Idea Cellular-IH</t>
  </si>
  <si>
    <t>Idea Cellular-IM</t>
  </si>
  <si>
    <t>Idea Cellular-IR</t>
  </si>
  <si>
    <t>Idea Cellular-BO</t>
  </si>
  <si>
    <t>Idea Cellular-EU</t>
  </si>
  <si>
    <t>Idea Cellular-IT</t>
  </si>
  <si>
    <t>Idea Cellular-IB</t>
  </si>
  <si>
    <t>INDIB</t>
  </si>
  <si>
    <t>Idea Cellular-IU</t>
  </si>
  <si>
    <t>Telecom Italia SpA</t>
  </si>
  <si>
    <t>CIVTL</t>
  </si>
  <si>
    <t>Spark New Zealand</t>
  </si>
  <si>
    <t>NZLTM</t>
  </si>
  <si>
    <t>Cable &amp; W./Mas Movil</t>
  </si>
  <si>
    <t>Digicel PNG Limited</t>
  </si>
  <si>
    <t xml:space="preserve">T Mobile Polska S A </t>
  </si>
  <si>
    <t>DIGICEL WESTERN SAMOA</t>
  </si>
  <si>
    <t>MTS Ukraine</t>
  </si>
  <si>
    <t>Manx Telecom</t>
  </si>
  <si>
    <t>GBRMT</t>
  </si>
  <si>
    <t>JT Jersey Limited</t>
  </si>
  <si>
    <t>GBRJT</t>
  </si>
  <si>
    <t>T-Mobile USA</t>
  </si>
  <si>
    <t>USAW1</t>
  </si>
  <si>
    <t>USA27</t>
  </si>
  <si>
    <t>USA58</t>
  </si>
  <si>
    <t>USAD1</t>
  </si>
  <si>
    <t>USAST</t>
  </si>
  <si>
    <t>USAW0</t>
  </si>
  <si>
    <t>DigiCel</t>
  </si>
  <si>
    <t>VUTK9</t>
  </si>
  <si>
    <t>Emirates Telecom Corp ETISALAT</t>
  </si>
  <si>
    <t>ARETC</t>
  </si>
  <si>
    <t>Bakcell Limited Liable Company</t>
  </si>
  <si>
    <t>Azerfon LLC</t>
  </si>
  <si>
    <t>AZEAF</t>
  </si>
  <si>
    <t>Bouygues/DigiCel</t>
  </si>
  <si>
    <t>FRAF4</t>
  </si>
  <si>
    <t>CANOR</t>
  </si>
  <si>
    <t xml:space="preserve"> lands Telekommunikation Ab</t>
  </si>
  <si>
    <t>FINAM</t>
  </si>
  <si>
    <t>LIEK9</t>
  </si>
  <si>
    <t>New millennium Telcom services</t>
  </si>
  <si>
    <t>AIRTEL BURKINA FASO S.A.</t>
  </si>
  <si>
    <t>MTN CГґte d'Ivoire S.A.</t>
  </si>
  <si>
    <t xml:space="preserve">Afghan Wireless Communication Company </t>
  </si>
  <si>
    <t>Yes</t>
  </si>
  <si>
    <t>No</t>
  </si>
  <si>
    <t>AFGTD</t>
  </si>
  <si>
    <t>Progresif Cellular Sdn Bhd</t>
  </si>
  <si>
    <t>BRNBR</t>
  </si>
  <si>
    <t>T+ Telecom</t>
  </si>
  <si>
    <t>Claro Chile SA</t>
  </si>
  <si>
    <t>Curacao</t>
  </si>
  <si>
    <t>Polycom N.V./ Digicel</t>
  </si>
  <si>
    <t>Alegro/Telcsa</t>
  </si>
  <si>
    <t>ECUAL</t>
  </si>
  <si>
    <t>FJIK9</t>
  </si>
  <si>
    <t>Africell Gambia Limited</t>
  </si>
  <si>
    <t>U Mobile Cellular Inc</t>
  </si>
  <si>
    <t>CSL-M3</t>
  </si>
  <si>
    <t>HKGM3</t>
  </si>
  <si>
    <t>PT Telekomunikasi Selular</t>
  </si>
  <si>
    <t>PT Indosat Tbk</t>
  </si>
  <si>
    <t>Mobile Telecommunication Company of Iran</t>
  </si>
  <si>
    <t>ISRMS</t>
  </si>
  <si>
    <t>Telkom Kenya Limited</t>
  </si>
  <si>
    <t>Melita</t>
  </si>
  <si>
    <t>MLTMM</t>
  </si>
  <si>
    <t>Mahanagar Telephone</t>
  </si>
  <si>
    <t xml:space="preserve">Crnogorski Telekom a d Podgorica </t>
  </si>
  <si>
    <t xml:space="preserve">Wana Corporate S A </t>
  </si>
  <si>
    <t>Myanmar</t>
  </si>
  <si>
    <t>Tigo/Telecel</t>
  </si>
  <si>
    <t>Tele2/ECC/Volgogr.</t>
  </si>
  <si>
    <t>RUST2</t>
  </si>
  <si>
    <t>Satellite Networks</t>
  </si>
  <si>
    <t>AeroMobile AS</t>
  </si>
  <si>
    <t>Suriname</t>
  </si>
  <si>
    <t xml:space="preserve">Digicel Suriname N V </t>
  </si>
  <si>
    <t xml:space="preserve"> Mobile Co.Ltd</t>
  </si>
  <si>
    <t>TWNPC</t>
  </si>
  <si>
    <t>ZAIN/Celtel</t>
  </si>
  <si>
    <t>lifecell LLC</t>
  </si>
  <si>
    <t>Everyth. Ev.wh./Orange</t>
  </si>
  <si>
    <t>GBROR</t>
  </si>
  <si>
    <t>Jersey Airtel Limited</t>
  </si>
  <si>
    <t>Antel</t>
  </si>
  <si>
    <t>URYAN</t>
  </si>
  <si>
    <t>Claro S A</t>
  </si>
  <si>
    <t>Congo Republic</t>
  </si>
  <si>
    <t>Airtel SA</t>
  </si>
  <si>
    <t>CPVK9</t>
  </si>
  <si>
    <t>Instituto Costarricense de Electricidad ICE</t>
  </si>
  <si>
    <t>Baykal Westcom</t>
  </si>
  <si>
    <t>RUSKH</t>
  </si>
  <si>
    <t>Rostelecom</t>
  </si>
  <si>
    <t>RUS17</t>
  </si>
  <si>
    <t>RUSUT</t>
  </si>
  <si>
    <t>Yenisey Telecom</t>
  </si>
  <si>
    <t>RUSSC</t>
  </si>
  <si>
    <t>Airtel/Warid</t>
  </si>
  <si>
    <t>UGAWT</t>
  </si>
  <si>
    <t>Areeba/MTN</t>
  </si>
  <si>
    <t>MTN/Spacetel</t>
  </si>
  <si>
    <t xml:space="preserve">Telefonica Celular de Bolivia S A </t>
  </si>
  <si>
    <t>BOLTE</t>
  </si>
  <si>
    <t>Mascom Wireless (Pty) Ltd.</t>
  </si>
  <si>
    <t>BWAGA</t>
  </si>
  <si>
    <t>TeleMob-OnaTel</t>
  </si>
  <si>
    <t>BFAON</t>
  </si>
  <si>
    <t>Viettel/Metphone Cambodia Pte Ltd</t>
  </si>
  <si>
    <t>KHMVC</t>
  </si>
  <si>
    <t>KHMVT</t>
  </si>
  <si>
    <t>Videotron General Partnership</t>
  </si>
  <si>
    <t>CANVT</t>
  </si>
  <si>
    <t>FIDO (Rogers AT&amp;T/ Microcell)</t>
  </si>
  <si>
    <t>CANMC</t>
  </si>
  <si>
    <t>TIGO/Oasis</t>
  </si>
  <si>
    <t>CODFT</t>
  </si>
  <si>
    <t>CODSA</t>
  </si>
  <si>
    <t>Telemovil</t>
  </si>
  <si>
    <t>Libertis S.A.</t>
  </si>
  <si>
    <t>GAB01</t>
  </si>
  <si>
    <t>Millicom Ghana Limited</t>
  </si>
  <si>
    <t>GHAMT</t>
  </si>
  <si>
    <t>Ghana GloMobile</t>
  </si>
  <si>
    <t>GHAGM</t>
  </si>
  <si>
    <t>Airtel/ZAIN</t>
  </si>
  <si>
    <t>GHAZN</t>
  </si>
  <si>
    <t>Guadeloupe</t>
  </si>
  <si>
    <t>Outremer TГ©lГ©com</t>
  </si>
  <si>
    <t>GUF01</t>
  </si>
  <si>
    <t>Wave Runner LLC</t>
  </si>
  <si>
    <t>USAW5</t>
  </si>
  <si>
    <t>TIGO/COMCEL</t>
  </si>
  <si>
    <t>MTN Guinea Bissau</t>
  </si>
  <si>
    <t>Telefonica/CELTEL/Tigo</t>
  </si>
  <si>
    <t>China Mobile Hong Kong Company Limited</t>
  </si>
  <si>
    <t>CSL/New World PCS Ltd.</t>
  </si>
  <si>
    <t>HKGNW</t>
  </si>
  <si>
    <t>IDNIM</t>
  </si>
  <si>
    <t>Orascom Telecom</t>
  </si>
  <si>
    <t>IRQOR</t>
  </si>
  <si>
    <t>Hot Mobile/Mirs</t>
  </si>
  <si>
    <t>Golan Telecom Ltd</t>
  </si>
  <si>
    <t>ISRGT</t>
  </si>
  <si>
    <t>Atlantik Tel./Moov</t>
  </si>
  <si>
    <t>CIV02</t>
  </si>
  <si>
    <t>eMobile</t>
  </si>
  <si>
    <t>JPNEM</t>
  </si>
  <si>
    <t>Kcell JSC</t>
  </si>
  <si>
    <t>Safaricom Limited</t>
  </si>
  <si>
    <t>Lonestar Communications Corporation</t>
  </si>
  <si>
    <t>Makedonski Telekom AD Skopje</t>
  </si>
  <si>
    <t>Airtel Malawi Limited</t>
  </si>
  <si>
    <t>Maxis Communications Berhad</t>
  </si>
  <si>
    <t>MLIFT</t>
  </si>
  <si>
    <t xml:space="preserve">Tunisian Mauritanian Company of Telecommunications MATTEL </t>
  </si>
  <si>
    <t>Moldtelecom S.A.</t>
  </si>
  <si>
    <t>MDAUN</t>
  </si>
  <si>
    <t>YUGTM</t>
  </si>
  <si>
    <t>KPN/Telfort</t>
  </si>
  <si>
    <t>NLDTM</t>
  </si>
  <si>
    <t>Netherlands Antilles</t>
  </si>
  <si>
    <t xml:space="preserve">Setel N V </t>
  </si>
  <si>
    <t>ANTUT</t>
  </si>
  <si>
    <t>Etisalat/TeleCel</t>
  </si>
  <si>
    <t>NERTL</t>
  </si>
  <si>
    <t>Glo Mobile</t>
  </si>
  <si>
    <t>NGAGM</t>
  </si>
  <si>
    <t>Network Norway AS</t>
  </si>
  <si>
    <t>NORNN</t>
  </si>
  <si>
    <t>Pakistan Telecommunication Mobile Limited</t>
  </si>
  <si>
    <t>PAKUF</t>
  </si>
  <si>
    <t>Warid Telecom Private Limited</t>
  </si>
  <si>
    <t>PAKWA</t>
  </si>
  <si>
    <t xml:space="preserve">N cleo S A </t>
  </si>
  <si>
    <t>PRYNP</t>
  </si>
  <si>
    <t xml:space="preserve">Digitel Mobile Phils Inc </t>
  </si>
  <si>
    <t>PHLDG</t>
  </si>
  <si>
    <t>FRARE</t>
  </si>
  <si>
    <t>NCC</t>
  </si>
  <si>
    <t>RUS03</t>
  </si>
  <si>
    <t>SAUVG</t>
  </si>
  <si>
    <t xml:space="preserve">Telekom Srbija a d </t>
  </si>
  <si>
    <t>M1 Limited</t>
  </si>
  <si>
    <t>SGPM1</t>
  </si>
  <si>
    <t xml:space="preserve">LG Uplus Corp </t>
  </si>
  <si>
    <t>KORLU</t>
  </si>
  <si>
    <t>Telefonica - T2</t>
  </si>
  <si>
    <t>ESPT2</t>
  </si>
  <si>
    <t>Sudanese Mobile Telephone Zain Co Ltd</t>
  </si>
  <si>
    <t>TWNTM</t>
  </si>
  <si>
    <t>TransAsia</t>
  </si>
  <si>
    <t>TWNTA</t>
  </si>
  <si>
    <t xml:space="preserve">Total Access Communications PLC </t>
  </si>
  <si>
    <t>THAWP</t>
  </si>
  <si>
    <t>Telecel/MOOV</t>
  </si>
  <si>
    <t>TGOK9</t>
  </si>
  <si>
    <t>MTN Uganda Ltd</t>
  </si>
  <si>
    <t>MOBIFONE CORPORATION</t>
  </si>
  <si>
    <t>MTN/Telecel</t>
  </si>
  <si>
    <t>Data</t>
  </si>
  <si>
    <t>FE Coscom LLC</t>
  </si>
  <si>
    <t>MOZVT</t>
  </si>
  <si>
    <t>Tcell</t>
  </si>
  <si>
    <t>MOC</t>
  </si>
  <si>
    <t>SMS</t>
  </si>
  <si>
    <t>SmarTone Mobile Communications Limited</t>
  </si>
  <si>
    <t>Rightel</t>
  </si>
  <si>
    <t>POST Luxembourg</t>
  </si>
  <si>
    <t>TriMob LLC</t>
  </si>
  <si>
    <t>UKRUT</t>
  </si>
  <si>
    <t>USAK4</t>
  </si>
  <si>
    <t xml:space="preserve">The Alaska Wireless Network LLC </t>
  </si>
  <si>
    <t>Nepal Doorsanchar Company Ltd</t>
  </si>
  <si>
    <t xml:space="preserve">Orange Polska S A </t>
  </si>
  <si>
    <t>Vodafone Hutchison Australia Pty Limited</t>
  </si>
  <si>
    <t xml:space="preserve">Bahrain Telecommunications Company B S C </t>
  </si>
  <si>
    <t>BGDWT</t>
  </si>
  <si>
    <t>Robi/Aktel</t>
  </si>
  <si>
    <t>Bhutan</t>
  </si>
  <si>
    <t xml:space="preserve">WIND Mobile Corp </t>
  </si>
  <si>
    <t>CANGW</t>
  </si>
  <si>
    <t>Docomo</t>
  </si>
  <si>
    <t>GUMDP</t>
  </si>
  <si>
    <t>GUMHT</t>
  </si>
  <si>
    <t xml:space="preserve">Kuwait Telecom Company K S C </t>
  </si>
  <si>
    <t>SmarTone Mobile Communications</t>
  </si>
  <si>
    <t>MACSM</t>
  </si>
  <si>
    <t>MobiCom Corporation</t>
  </si>
  <si>
    <t>BMobile Limited</t>
  </si>
  <si>
    <t>PNGPM</t>
  </si>
  <si>
    <t xml:space="preserve">Lintel SL Ltd </t>
  </si>
  <si>
    <t>Solomon Islands</t>
  </si>
  <si>
    <t>Bemobile</t>
  </si>
  <si>
    <t>SLBBM</t>
  </si>
  <si>
    <t>Suretelecom Uganda Ltd</t>
  </si>
  <si>
    <t>UGASU</t>
  </si>
  <si>
    <t>Roshan/TDCA</t>
  </si>
  <si>
    <t>AFGK9</t>
  </si>
  <si>
    <t xml:space="preserve">Unitel S A </t>
  </si>
  <si>
    <t>Belize Telemedia Limited</t>
  </si>
  <si>
    <t xml:space="preserve">Nuevatel PCS de Bolivia S A </t>
  </si>
  <si>
    <t>BeMOBILE</t>
  </si>
  <si>
    <t>BWABC</t>
  </si>
  <si>
    <t>Caribbean Cellular</t>
  </si>
  <si>
    <t>VGBCC</t>
  </si>
  <si>
    <t>Millicom Tchad</t>
  </si>
  <si>
    <t>CODAC</t>
  </si>
  <si>
    <t>TDC Denmark-NORTD</t>
  </si>
  <si>
    <t>NORTD</t>
  </si>
  <si>
    <t>Vodafone Fiji Limited</t>
  </si>
  <si>
    <t>FJIVF</t>
  </si>
  <si>
    <t>Q-Cell</t>
  </si>
  <si>
    <t>GMBQC</t>
  </si>
  <si>
    <t>Aircel</t>
  </si>
  <si>
    <t>IND05</t>
  </si>
  <si>
    <t>IND04</t>
  </si>
  <si>
    <t>IND03</t>
  </si>
  <si>
    <t>IND02</t>
  </si>
  <si>
    <t>IND01</t>
  </si>
  <si>
    <t>IND08</t>
  </si>
  <si>
    <t>IND09</t>
  </si>
  <si>
    <t>IND17</t>
  </si>
  <si>
    <t>IND18</t>
  </si>
  <si>
    <t>IND19</t>
  </si>
  <si>
    <t>IND20</t>
  </si>
  <si>
    <t>IND06</t>
  </si>
  <si>
    <t>IND21</t>
  </si>
  <si>
    <t>IND23</t>
  </si>
  <si>
    <t>IND24</t>
  </si>
  <si>
    <t>IND25</t>
  </si>
  <si>
    <t>IND26</t>
  </si>
  <si>
    <t>IND27</t>
  </si>
  <si>
    <t>IND28</t>
  </si>
  <si>
    <t>IND29</t>
  </si>
  <si>
    <t>INDRC</t>
  </si>
  <si>
    <t>BSNL</t>
  </si>
  <si>
    <t>INDWB</t>
  </si>
  <si>
    <t>IND22</t>
  </si>
  <si>
    <t>INDAC</t>
  </si>
  <si>
    <t>KDDI Corporation</t>
  </si>
  <si>
    <t>JPNKD</t>
  </si>
  <si>
    <t>JPNKI</t>
  </si>
  <si>
    <t>ETL Mobile</t>
  </si>
  <si>
    <t>LAOFT</t>
  </si>
  <si>
    <t>LAOET</t>
  </si>
  <si>
    <t>Lao Tel</t>
  </si>
  <si>
    <t>Econet/Ezi-cel</t>
  </si>
  <si>
    <t>LSOET</t>
  </si>
  <si>
    <t>Monaco Telecom - Vala Kosova</t>
  </si>
  <si>
    <t>Leo / Orascom</t>
  </si>
  <si>
    <t>TELCELL GSM</t>
  </si>
  <si>
    <t>ANTTC</t>
  </si>
  <si>
    <t>Office des Postes et Telecommunications</t>
  </si>
  <si>
    <t>Orange/Sahelc.</t>
  </si>
  <si>
    <t>NERFT</t>
  </si>
  <si>
    <t xml:space="preserve">Sentel GSM S A </t>
  </si>
  <si>
    <t>Cell C Pty Ltd</t>
  </si>
  <si>
    <t>ZAFCC</t>
  </si>
  <si>
    <t>Telecommunicatiebedrijf Suriname</t>
  </si>
  <si>
    <t>SURTG</t>
  </si>
  <si>
    <t>TIGO/MIC</t>
  </si>
  <si>
    <t>TZAMB</t>
  </si>
  <si>
    <t>Uganda Telecom Ltd.</t>
  </si>
  <si>
    <t>UGATL</t>
  </si>
  <si>
    <t>Verizon Wireless</t>
  </si>
  <si>
    <t>USAKU</t>
  </si>
  <si>
    <t>USAVZ</t>
  </si>
  <si>
    <t>Commnet Wireless LLC</t>
  </si>
  <si>
    <t>USACO</t>
  </si>
  <si>
    <t>Limitless Mobile LLC</t>
  </si>
  <si>
    <t>USACW</t>
  </si>
  <si>
    <t>NE Colorado Cellular Inc</t>
  </si>
  <si>
    <t>USACI</t>
  </si>
  <si>
    <t>Sprint Corporation</t>
  </si>
  <si>
    <t>USANC</t>
  </si>
  <si>
    <t>USASP</t>
  </si>
  <si>
    <t>Union Telephone Company</t>
  </si>
  <si>
    <t>USAUN</t>
  </si>
  <si>
    <t>Broadpoint LLC</t>
  </si>
  <si>
    <t>USAPE</t>
  </si>
  <si>
    <t>USASC</t>
  </si>
  <si>
    <t>Yemen</t>
  </si>
  <si>
    <t>Yemen Mobile Phone Company Sabafon</t>
  </si>
  <si>
    <t>YEMSA</t>
  </si>
  <si>
    <t>Zamtel/Cell Z/MTS</t>
  </si>
  <si>
    <t>ZMBCZ</t>
  </si>
  <si>
    <t>Econet Wireless Private Limited</t>
  </si>
  <si>
    <t>ZWEET</t>
  </si>
  <si>
    <t>Telecel Zimbabwe PVT Ltd</t>
  </si>
  <si>
    <t>NSA 5G</t>
  </si>
  <si>
    <t>NB-IoT</t>
  </si>
  <si>
    <t>LTE-M</t>
  </si>
  <si>
    <t>China Telecom</t>
  </si>
  <si>
    <t>CHNDX</t>
  </si>
  <si>
    <t>Al Madar Al Jadeed</t>
  </si>
  <si>
    <t>LBY01</t>
  </si>
  <si>
    <t>Palau</t>
  </si>
  <si>
    <t xml:space="preserve">Palau National Communications Corporation PNCC </t>
  </si>
  <si>
    <t>PLWPC</t>
  </si>
  <si>
    <t>MTS/Uzdunrobita</t>
  </si>
  <si>
    <t>UZB07</t>
  </si>
  <si>
    <t>Provider A</t>
  </si>
  <si>
    <t>S1, S2, S5, S6, S8, S9, S11</t>
  </si>
  <si>
    <t>Provider B</t>
  </si>
  <si>
    <t>SP1, SP2</t>
  </si>
  <si>
    <t>Model</t>
  </si>
  <si>
    <r>
      <t>“</t>
    </r>
    <r>
      <rPr>
        <b/>
        <sz val="11"/>
        <color rgb="FF000000"/>
        <rFont val="Calibri"/>
        <family val="2"/>
      </rPr>
      <t>used MB</t>
    </r>
    <r>
      <rPr>
        <sz val="11"/>
        <color rgb="FF000000"/>
        <rFont val="Calibri"/>
        <family val="2"/>
      </rPr>
      <t>”</t>
    </r>
  </si>
  <si>
    <t>worksheets</t>
  </si>
  <si>
    <t>Description</t>
  </si>
  <si>
    <t>Provider</t>
  </si>
  <si>
    <t>Worksheet</t>
  </si>
  <si>
    <t>eSIM</t>
  </si>
  <si>
    <t>SIM (physical)</t>
  </si>
  <si>
    <t>SIM</t>
  </si>
  <si>
    <t>Delivery</t>
  </si>
  <si>
    <t>no delivery cost</t>
  </si>
  <si>
    <t>adding delivery cost</t>
  </si>
  <si>
    <t>Price per unit</t>
  </si>
  <si>
    <t>Voice Call</t>
  </si>
  <si>
    <t>The cost for a Mobile Originated (MO) SMS sent from a GIS SIM, network based</t>
  </si>
  <si>
    <t>The cost of using 1 MB of Mobile Data, billed at the billing unit stated on the Data Rate sheet</t>
  </si>
  <si>
    <t>Voice, SMS, Data</t>
  </si>
  <si>
    <t>Service</t>
  </si>
  <si>
    <t>comments</t>
  </si>
  <si>
    <t>country</t>
  </si>
  <si>
    <t>S1</t>
  </si>
  <si>
    <t>S2</t>
  </si>
  <si>
    <t>S5</t>
  </si>
  <si>
    <t>S6</t>
  </si>
  <si>
    <t>S8</t>
  </si>
  <si>
    <t>S9</t>
  </si>
  <si>
    <t>S11</t>
  </si>
  <si>
    <t>SP1</t>
  </si>
  <si>
    <t>SP2</t>
  </si>
  <si>
    <t>Bahamas</t>
  </si>
  <si>
    <t>Saint Pierre and Miquelon</t>
  </si>
  <si>
    <t>Lowest Data Price</t>
  </si>
  <si>
    <t>Number of Networks</t>
  </si>
  <si>
    <t>Lowest</t>
  </si>
  <si>
    <t>Société Réunionnaise du Radiotéléphone</t>
  </si>
  <si>
    <t>Mascom Wireless (Pty) Ltd</t>
  </si>
  <si>
    <t>TELEMIG CELULAR</t>
  </si>
  <si>
    <t>VIVO REGIÂO I</t>
  </si>
  <si>
    <t>VIVO REGIÂO II</t>
  </si>
  <si>
    <t>VIVO REGIÂO III</t>
  </si>
  <si>
    <t>Tango</t>
  </si>
  <si>
    <t>LAOTL</t>
  </si>
  <si>
    <t>Telecom New Zealand</t>
  </si>
  <si>
    <t>Zamtel</t>
  </si>
  <si>
    <t>Colombia Móvil S.A.</t>
  </si>
  <si>
    <t>TELMA / TELCO SA</t>
  </si>
  <si>
    <t>COMTM</t>
  </si>
  <si>
    <t>Claro Sercom (ex Megatel)- Claro- (AMX)</t>
  </si>
  <si>
    <t>UMNIAH</t>
  </si>
  <si>
    <t>Econet Ezi-Cel</t>
  </si>
  <si>
    <t>Promonte GSM</t>
  </si>
  <si>
    <t>Mobilink GSM</t>
  </si>
  <si>
    <t>VinaPhone</t>
  </si>
  <si>
    <t>Econet Wireless</t>
  </si>
  <si>
    <t>Viaero Wireless</t>
  </si>
  <si>
    <t>208001</t>
  </si>
  <si>
    <t>647010</t>
  </si>
  <si>
    <t>652001</t>
  </si>
  <si>
    <t>724023</t>
  </si>
  <si>
    <t>724011</t>
  </si>
  <si>
    <t>724006</t>
  </si>
  <si>
    <t>724010</t>
  </si>
  <si>
    <t>457008</t>
  </si>
  <si>
    <t>530005</t>
  </si>
  <si>
    <t>424002</t>
  </si>
  <si>
    <t>645003</t>
  </si>
  <si>
    <t>732111</t>
  </si>
  <si>
    <t>654002</t>
  </si>
  <si>
    <t>416003</t>
  </si>
  <si>
    <t>651002</t>
  </si>
  <si>
    <t>297001</t>
  </si>
  <si>
    <t>410001</t>
  </si>
  <si>
    <t>635014</t>
  </si>
  <si>
    <t>635013</t>
  </si>
  <si>
    <t>452002</t>
  </si>
  <si>
    <t>648004</t>
  </si>
  <si>
    <t>310450</t>
  </si>
  <si>
    <t>NEWCO2015</t>
  </si>
  <si>
    <t>BHSNC</t>
  </si>
  <si>
    <t>Mobile 2000</t>
  </si>
  <si>
    <t>Telecel S.A.</t>
  </si>
  <si>
    <t>n/a</t>
  </si>
  <si>
    <t>Loteny Telecom</t>
  </si>
  <si>
    <t>Orange Dominicana, S.A.</t>
  </si>
  <si>
    <t>LIBERTIS</t>
  </si>
  <si>
    <t>Orange Caraïbe</t>
  </si>
  <si>
    <t>GLP01$</t>
  </si>
  <si>
    <t>Hong Kong Telecommunications (HKT) Ltd</t>
  </si>
  <si>
    <t>Star Telecom (Unitel Laos)</t>
  </si>
  <si>
    <t>LAOAS</t>
  </si>
  <si>
    <t>Itissalat Al-Maghrib</t>
  </si>
  <si>
    <t>Expresso</t>
  </si>
  <si>
    <t>SENEX</t>
  </si>
  <si>
    <t>SYCCW</t>
  </si>
  <si>
    <t>SGPML</t>
  </si>
  <si>
    <t>JOSA Babilon-Mobail</t>
  </si>
  <si>
    <t>TJKBM</t>
  </si>
  <si>
    <t>PRIMETEL</t>
  </si>
  <si>
    <t>Iliad</t>
  </si>
  <si>
    <t>Netia Mobile Play</t>
  </si>
  <si>
    <t>Warid Telecomminication</t>
  </si>
  <si>
    <t>364049</t>
  </si>
  <si>
    <t>470003</t>
  </si>
  <si>
    <t>736003</t>
  </si>
  <si>
    <t>612005</t>
  </si>
  <si>
    <t>362051</t>
  </si>
  <si>
    <t>370001</t>
  </si>
  <si>
    <t>628001</t>
  </si>
  <si>
    <t>340001</t>
  </si>
  <si>
    <t>454000</t>
  </si>
  <si>
    <t>510021</t>
  </si>
  <si>
    <t>440051</t>
  </si>
  <si>
    <t>457003</t>
  </si>
  <si>
    <t>604001</t>
  </si>
  <si>
    <t>608003</t>
  </si>
  <si>
    <t>633001</t>
  </si>
  <si>
    <t>525002</t>
  </si>
  <si>
    <t>436004</t>
  </si>
  <si>
    <t>280020</t>
  </si>
  <si>
    <t>222050</t>
  </si>
  <si>
    <t>260006</t>
  </si>
  <si>
    <t>410007</t>
  </si>
  <si>
    <t>Haiti</t>
  </si>
  <si>
    <t>YES</t>
  </si>
  <si>
    <t>NO</t>
  </si>
  <si>
    <t>Guyana Telephone and Telegraph Company</t>
  </si>
  <si>
    <t>Vodafone - MLTMA</t>
  </si>
  <si>
    <t>MLTMA</t>
  </si>
  <si>
    <t>Forbidden</t>
  </si>
  <si>
    <t>S1, S2, S5, S6, S8, S9, S11, SP1, SP2</t>
  </si>
  <si>
    <t>100 Minimum</t>
  </si>
  <si>
    <t>Physical SIM</t>
  </si>
  <si>
    <t>Price/SIM ($)</t>
  </si>
  <si>
    <t>Minimum 300</t>
  </si>
  <si>
    <t>500-1000</t>
  </si>
  <si>
    <t>1001-5000</t>
  </si>
  <si>
    <t>5001+</t>
  </si>
  <si>
    <t>eSIM / SoftSIM Profile</t>
  </si>
  <si>
    <t>Price/eSIM ($)</t>
  </si>
  <si>
    <t>Minimum 100</t>
  </si>
  <si>
    <t>$2.00**</t>
  </si>
  <si>
    <t>** See break down of cost per Esim or SIM below</t>
  </si>
  <si>
    <t>300 Minumum</t>
  </si>
  <si>
    <t>MOC – Mobile Origination Charge – the rate for outgoing call (first leg)
MTC – Mobile Termination Charge – the rate for incoming call (first leg)
Outgoing call cost: MOC + A-Z VoiceTermination cost to the destination
Incoming call cost: MTC + A-Z Voice Termination cost to the 
origination</t>
  </si>
  <si>
    <t>Partner can create own packages with its validity. Payment for used MB, voice, SMS and eSIM. Commitment for minimum monthly usage</t>
  </si>
  <si>
    <t>Column1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</si>
</sst>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2">
    <numFmt numFmtId="164" formatCode="_-&quot;₪&quot;* #,##0.00_-;\-&quot;₪&quot;* #,##0.00_-;_-&quot;₪&quot;* &quot;-&quot;??_-;_-@_-"/>
    <numFmt numFmtId="165" formatCode="_-* #,##0.00_-;\-* #,##0.00_-;_-* &quot;-&quot;??_-;_-@_-"/>
    <numFmt numFmtId="166" formatCode="[$$-C09]#,##0.00"/>
    <numFmt numFmtId="167" formatCode="[$$-409]#,##0.0000"/>
    <numFmt numFmtId="168" formatCode="_-[$$-409]* #,##0.00000_ ;_-[$$-409]* \-#,##0.00000\ ;_-[$$-409]* &quot;-&quot;?????_ ;_-@_ "/>
    <numFmt numFmtId="169" formatCode="_-[$$-409]* #,##0.0000_ ;_-[$$-409]* \-#,##0.0000\ ;_-[$$-409]* &quot;-&quot;?????_ ;_-@_ "/>
    <numFmt numFmtId="170" formatCode="0.0000"/>
    <numFmt numFmtId="171" formatCode="_-[$$-409]* #,##0.0000_ ;_-[$$-409]* \-#,##0.0000\ ;_-[$$-409]* &quot;-&quot;????_ ;_-@_ "/>
    <numFmt numFmtId="172" formatCode="_([$$-409]* #,##0.0000_);_([$$-409]* \(#,##0.0000\);_([$$-409]* &quot;-&quot;??_);_(@_)"/>
    <numFmt numFmtId="173" formatCode="_([$€-2]\ * #,##0.0000_);_([$€-2]\ * \(#,##0.0000\);_([$€-2]\ * &quot;-&quot;??_);_(@_)"/>
    <numFmt numFmtId="174" formatCode="_([$$-409]* #,##0.00_);_([$$-409]* \(#,##0.00\);_([$$-409]* &quot;-&quot;??_);_(@_)"/>
    <numFmt numFmtId="175" formatCode="[$$-C09]#,##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177"/>
      <scheme val="minor"/>
    </font>
    <font>
      <sz val="10"/>
      <name val="Arial"/>
      <family val="2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/>
        <bgColor theme="8"/>
      </patternFill>
    </fill>
    <fill>
      <patternFill patternType="solid">
        <fgColor theme="1"/>
        <bgColor indexed="64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/>
        <bgColor theme="7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/>
        <bgColor theme="5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79998168889431442"/>
        <bgColor theme="5" tint="0.79998168889431442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theme="0"/>
      </right>
      <top style="medium">
        <color indexed="64"/>
      </top>
      <bottom style="thick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8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1" fillId="0" borderId="0"/>
    <xf numFmtId="0" fontId="22" fillId="0" borderId="0"/>
    <xf numFmtId="165" fontId="22" fillId="0" borderId="0" applyFont="0" applyFill="0" applyBorder="0" applyAlignment="0" applyProtection="0"/>
    <xf numFmtId="0" fontId="24" fillId="0" borderId="0"/>
    <xf numFmtId="0" fontId="27" fillId="0" borderId="0" applyNumberFormat="0" applyFill="0" applyBorder="0" applyAlignment="0" applyProtection="0"/>
  </cellStyleXfs>
  <cellXfs count="87">
    <xf numFmtId="0" fontId="0" fillId="0" borderId="0" xfId="0"/>
    <xf numFmtId="0" fontId="0" fillId="0" borderId="0" xfId="0" applyAlignment="1">
      <alignment horizontal="center"/>
    </xf>
    <xf numFmtId="0" fontId="19" fillId="33" borderId="11" xfId="0" applyFont="1" applyFill="1" applyBorder="1" applyAlignment="1">
      <alignment horizontal="center"/>
    </xf>
    <xf numFmtId="0" fontId="19" fillId="33" borderId="17" xfId="0" applyFont="1" applyFill="1" applyBorder="1"/>
    <xf numFmtId="0" fontId="19" fillId="33" borderId="18" xfId="0" applyFont="1" applyFill="1" applyBorder="1"/>
    <xf numFmtId="0" fontId="19" fillId="33" borderId="18" xfId="0" applyFont="1" applyFill="1" applyBorder="1" applyAlignment="1">
      <alignment horizontal="left"/>
    </xf>
    <xf numFmtId="0" fontId="16" fillId="34" borderId="0" xfId="0" applyFont="1" applyFill="1"/>
    <xf numFmtId="0" fontId="16" fillId="34" borderId="0" xfId="0" applyFont="1" applyFill="1" applyAlignment="1">
      <alignment horizontal="center"/>
    </xf>
    <xf numFmtId="167" fontId="0" fillId="0" borderId="0" xfId="0" applyNumberFormat="1"/>
    <xf numFmtId="0" fontId="20" fillId="0" borderId="0" xfId="0" applyFont="1"/>
    <xf numFmtId="168" fontId="20" fillId="0" borderId="0" xfId="0" applyNumberFormat="1" applyFont="1"/>
    <xf numFmtId="0" fontId="23" fillId="37" borderId="10" xfId="0" applyFont="1" applyFill="1" applyBorder="1"/>
    <xf numFmtId="0" fontId="23" fillId="37" borderId="11" xfId="0" applyFont="1" applyFill="1" applyBorder="1"/>
    <xf numFmtId="168" fontId="0" fillId="0" borderId="0" xfId="0" applyNumberFormat="1"/>
    <xf numFmtId="169" fontId="0" fillId="0" borderId="0" xfId="0" applyNumberFormat="1"/>
    <xf numFmtId="169" fontId="20" fillId="0" borderId="0" xfId="0" applyNumberFormat="1" applyFont="1"/>
    <xf numFmtId="170" fontId="0" fillId="0" borderId="0" xfId="0" applyNumberFormat="1"/>
    <xf numFmtId="0" fontId="24" fillId="0" borderId="0" xfId="46"/>
    <xf numFmtId="171" fontId="24" fillId="0" borderId="0" xfId="46" applyNumberFormat="1"/>
    <xf numFmtId="0" fontId="20" fillId="0" borderId="0" xfId="46" applyFont="1"/>
    <xf numFmtId="171" fontId="20" fillId="0" borderId="0" xfId="46" applyNumberFormat="1" applyFont="1"/>
    <xf numFmtId="168" fontId="24" fillId="0" borderId="0" xfId="46" applyNumberFormat="1"/>
    <xf numFmtId="169" fontId="20" fillId="0" borderId="0" xfId="46" applyNumberFormat="1" applyFont="1"/>
    <xf numFmtId="0" fontId="25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13" fillId="0" borderId="0" xfId="0" applyFont="1" applyAlignment="1">
      <alignment horizontal="center"/>
    </xf>
    <xf numFmtId="166" fontId="0" fillId="0" borderId="0" xfId="1" applyNumberFormat="1" applyFont="1" applyFill="1" applyBorder="1" applyAlignment="1">
      <alignment horizontal="center"/>
    </xf>
    <xf numFmtId="0" fontId="0" fillId="0" borderId="16" xfId="0" applyBorder="1" applyAlignment="1">
      <alignment vertical="center"/>
    </xf>
    <xf numFmtId="0" fontId="0" fillId="0" borderId="16" xfId="0" applyBorder="1" applyAlignment="1">
      <alignment wrapText="1"/>
    </xf>
    <xf numFmtId="0" fontId="0" fillId="0" borderId="16" xfId="0" applyBorder="1"/>
    <xf numFmtId="0" fontId="27" fillId="0" borderId="0" xfId="47"/>
    <xf numFmtId="172" fontId="0" fillId="38" borderId="0" xfId="1" applyNumberFormat="1" applyFont="1" applyFill="1"/>
    <xf numFmtId="173" fontId="0" fillId="38" borderId="0" xfId="0" applyNumberFormat="1" applyFill="1"/>
    <xf numFmtId="0" fontId="0" fillId="39" borderId="16" xfId="0" applyFill="1" applyBorder="1"/>
    <xf numFmtId="0" fontId="0" fillId="40" borderId="16" xfId="0" applyFill="1" applyBorder="1"/>
    <xf numFmtId="0" fontId="0" fillId="0" borderId="16" xfId="0" applyBorder="1" applyAlignment="1">
      <alignment horizontal="right"/>
    </xf>
    <xf numFmtId="0" fontId="0" fillId="0" borderId="23" xfId="0" applyBorder="1" applyAlignment="1">
      <alignment horizontal="center"/>
    </xf>
    <xf numFmtId="0" fontId="0" fillId="39" borderId="24" xfId="0" applyFill="1" applyBorder="1"/>
    <xf numFmtId="0" fontId="0" fillId="40" borderId="24" xfId="0" applyFill="1" applyBorder="1"/>
    <xf numFmtId="0" fontId="0" fillId="0" borderId="25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35" borderId="13" xfId="0" applyFill="1" applyBorder="1"/>
    <xf numFmtId="0" fontId="0" fillId="35" borderId="30" xfId="0" applyFill="1" applyBorder="1" applyAlignment="1">
      <alignment horizontal="center" vertical="center"/>
    </xf>
    <xf numFmtId="0" fontId="0" fillId="36" borderId="13" xfId="0" applyFill="1" applyBorder="1"/>
    <xf numFmtId="0" fontId="0" fillId="36" borderId="30" xfId="0" applyFill="1" applyBorder="1" applyAlignment="1">
      <alignment horizontal="center" vertical="center"/>
    </xf>
    <xf numFmtId="0" fontId="0" fillId="35" borderId="15" xfId="0" applyFill="1" applyBorder="1"/>
    <xf numFmtId="0" fontId="0" fillId="35" borderId="31" xfId="0" applyFill="1" applyBorder="1" applyAlignment="1">
      <alignment horizontal="center" vertical="center"/>
    </xf>
    <xf numFmtId="169" fontId="23" fillId="37" borderId="11" xfId="0" applyNumberFormat="1" applyFont="1" applyFill="1" applyBorder="1"/>
    <xf numFmtId="169" fontId="0" fillId="35" borderId="13" xfId="0" applyNumberFormat="1" applyFill="1" applyBorder="1"/>
    <xf numFmtId="169" fontId="0" fillId="36" borderId="13" xfId="0" applyNumberFormat="1" applyFill="1" applyBorder="1"/>
    <xf numFmtId="169" fontId="0" fillId="35" borderId="15" xfId="0" applyNumberFormat="1" applyFill="1" applyBorder="1"/>
    <xf numFmtId="0" fontId="19" fillId="41" borderId="17" xfId="0" applyFont="1" applyFill="1" applyBorder="1"/>
    <xf numFmtId="0" fontId="19" fillId="41" borderId="18" xfId="0" applyFont="1" applyFill="1" applyBorder="1"/>
    <xf numFmtId="168" fontId="19" fillId="41" borderId="18" xfId="1" applyNumberFormat="1" applyFont="1" applyFill="1" applyBorder="1"/>
    <xf numFmtId="0" fontId="19" fillId="41" borderId="29" xfId="0" applyFont="1" applyFill="1" applyBorder="1"/>
    <xf numFmtId="0" fontId="0" fillId="42" borderId="12" xfId="0" applyFill="1" applyBorder="1"/>
    <xf numFmtId="0" fontId="0" fillId="42" borderId="13" xfId="0" applyFill="1" applyBorder="1"/>
    <xf numFmtId="174" fontId="24" fillId="42" borderId="13" xfId="1" applyNumberFormat="1" applyFont="1" applyFill="1" applyBorder="1"/>
    <xf numFmtId="168" fontId="24" fillId="42" borderId="13" xfId="1" applyNumberFormat="1" applyFont="1" applyFill="1" applyBorder="1"/>
    <xf numFmtId="0" fontId="0" fillId="42" borderId="30" xfId="0" applyFill="1" applyBorder="1"/>
    <xf numFmtId="0" fontId="0" fillId="43" borderId="12" xfId="0" applyFill="1" applyBorder="1"/>
    <xf numFmtId="0" fontId="0" fillId="43" borderId="13" xfId="0" applyFill="1" applyBorder="1"/>
    <xf numFmtId="174" fontId="24" fillId="43" borderId="13" xfId="1" applyNumberFormat="1" applyFont="1" applyFill="1" applyBorder="1"/>
    <xf numFmtId="168" fontId="24" fillId="43" borderId="13" xfId="1" applyNumberFormat="1" applyFont="1" applyFill="1" applyBorder="1"/>
    <xf numFmtId="0" fontId="0" fillId="43" borderId="30" xfId="0" applyFill="1" applyBorder="1"/>
    <xf numFmtId="0" fontId="0" fillId="42" borderId="14" xfId="0" applyFill="1" applyBorder="1"/>
    <xf numFmtId="0" fontId="0" fillId="42" borderId="15" xfId="0" applyFill="1" applyBorder="1"/>
    <xf numFmtId="174" fontId="24" fillId="42" borderId="15" xfId="1" applyNumberFormat="1" applyFont="1" applyFill="1" applyBorder="1"/>
    <xf numFmtId="168" fontId="24" fillId="42" borderId="15" xfId="1" applyNumberFormat="1" applyFont="1" applyFill="1" applyBorder="1"/>
    <xf numFmtId="0" fontId="0" fillId="42" borderId="31" xfId="0" applyFill="1" applyBorder="1"/>
    <xf numFmtId="0" fontId="20" fillId="35" borderId="12" xfId="0" applyFont="1" applyFill="1" applyBorder="1"/>
    <xf numFmtId="0" fontId="20" fillId="36" borderId="12" xfId="0" applyFont="1" applyFill="1" applyBorder="1"/>
    <xf numFmtId="0" fontId="0" fillId="0" borderId="16" xfId="0" applyBorder="1" applyAlignment="1">
      <alignment horizontal="center"/>
    </xf>
    <xf numFmtId="166" fontId="0" fillId="0" borderId="16" xfId="1" applyNumberFormat="1" applyFont="1" applyBorder="1" applyAlignment="1">
      <alignment horizontal="center"/>
    </xf>
    <xf numFmtId="175" fontId="0" fillId="0" borderId="16" xfId="1" applyNumberFormat="1" applyFont="1" applyBorder="1" applyAlignment="1">
      <alignment horizontal="center"/>
    </xf>
    <xf numFmtId="166" fontId="0" fillId="0" borderId="0" xfId="1" applyNumberFormat="1" applyFont="1" applyFill="1" applyAlignment="1">
      <alignment horizontal="center"/>
    </xf>
    <xf numFmtId="0" fontId="16" fillId="0" borderId="20" xfId="0" applyFont="1" applyBorder="1" applyAlignment="1">
      <alignment horizontal="center"/>
    </xf>
    <xf numFmtId="0" fontId="16" fillId="0" borderId="32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</cellXfs>
  <cellStyles count="48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 3" xfId="45" xr:uid="{F9F7DF5D-C7FB-4187-85B6-941C9CC50F3E}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7" builtinId="8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4" xr:uid="{5E1BE280-FFBD-4848-824E-EC3E9F366AFF}"/>
    <cellStyle name="Normal 3" xfId="43" xr:uid="{C93F005B-4A84-4076-9D6C-E95AC120E4CE}"/>
    <cellStyle name="Normal 4" xfId="46" xr:uid="{D99CAFE9-4101-4B8D-AE0F-696332F13B93}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83">
    <dxf>
      <font>
        <color rgb="FF9C0006"/>
      </font>
      <fill>
        <patternFill>
          <bgColor rgb="FFFFC7CE"/>
        </patternFill>
      </fill>
    </dxf>
    <dxf>
      <alignment horizontal="center" vertical="bottom" textRotation="0" wrapText="0" indent="0" justifyLastLine="0" shrinkToFit="0" readingOrder="0"/>
    </dxf>
    <dxf>
      <border outline="0">
        <top style="medium">
          <color indexed="64"/>
        </top>
      </border>
    </dxf>
    <dxf>
      <border outline="0">
        <bottom style="thick">
          <color theme="0"/>
        </bottom>
      </border>
    </dxf>
    <dxf>
      <font>
        <b/>
      </font>
      <fill>
        <patternFill patternType="solid">
          <fgColor indexed="64"/>
          <bgColor theme="1"/>
        </patternFill>
      </fill>
    </dxf>
    <dxf>
      <alignment horizontal="center" vertical="bottom" textRotation="0" wrapText="0" indent="0" justifyLastLine="0" shrinkToFit="0" readingOrder="0"/>
    </dxf>
    <dxf>
      <border outline="0">
        <top style="medium">
          <color indexed="64"/>
        </top>
      </border>
    </dxf>
    <dxf>
      <border outline="0"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charset val="204"/>
        <scheme val="minor"/>
      </font>
      <fill>
        <patternFill patternType="solid">
          <fgColor theme="8"/>
          <bgColor theme="8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charset val="204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charset val="204"/>
        <scheme val="minor"/>
      </font>
      <numFmt numFmtId="169" formatCode="_-[$$-409]* #,##0.0000_ ;_-[$$-409]* \-#,##0.0000\ ;_-[$$-409]* &quot;-&quot;?????_ ;_-@_ 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charset val="204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charset val="204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charset val="204"/>
        <scheme val="minor"/>
      </font>
    </dxf>
    <dxf>
      <border outline="0">
        <top style="medium">
          <color indexed="64"/>
        </top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charset val="204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charset val="204"/>
        <scheme val="minor"/>
      </font>
      <numFmt numFmtId="171" formatCode="_-[$$-409]* #,##0.0000_ ;_-[$$-409]* \-#,##0.0000\ ;_-[$$-409]* &quot;-&quot;????_ ;_-@_ 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charset val="204"/>
        <scheme val="minor"/>
      </font>
      <numFmt numFmtId="171" formatCode="_-[$$-409]* #,##0.0000_ ;_-[$$-409]* \-#,##0.0000\ ;_-[$$-409]* &quot;-&quot;????_ ;_-@_ 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charset val="204"/>
        <scheme val="minor"/>
      </font>
      <numFmt numFmtId="171" formatCode="_-[$$-409]* #,##0.0000_ ;_-[$$-409]* \-#,##0.0000\ ;_-[$$-409]* &quot;-&quot;????_ ;_-@_ 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charset val="204"/>
        <scheme val="minor"/>
      </font>
      <numFmt numFmtId="171" formatCode="_-[$$-409]* #,##0.0000_ ;_-[$$-409]* \-#,##0.0000\ ;_-[$$-409]* &quot;-&quot;????_ ;_-@_ 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charset val="204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charset val="204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charset val="204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charset val="204"/>
        <scheme val="minor"/>
      </font>
    </dxf>
    <dxf>
      <border outline="0">
        <top style="medium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04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04"/>
        <scheme val="minor"/>
      </font>
      <numFmt numFmtId="168" formatCode="_-[$$-409]* #,##0.00000_ ;_-[$$-409]* \-#,##0.00000\ ;_-[$$-409]* &quot;-&quot;?????_ ;_-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04"/>
        <scheme val="minor"/>
      </font>
      <fill>
        <patternFill patternType="solid">
          <fgColor theme="7" tint="0.79998168889431442"/>
          <bgColor theme="7" tint="0.79998168889431442"/>
        </patternFill>
      </fill>
      <border diagonalUp="0" diagonalDown="0" outline="0">
        <left style="thin">
          <color theme="7" tint="0.39997558519241921"/>
        </left>
        <right style="thin">
          <color theme="7" tint="0.39997558519241921"/>
        </right>
        <top style="thin">
          <color theme="7" tint="0.39997558519241921"/>
        </top>
        <bottom style="thin">
          <color theme="7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04"/>
        <scheme val="minor"/>
      </font>
      <fill>
        <patternFill patternType="solid">
          <fgColor theme="7" tint="0.79998168889431442"/>
          <bgColor theme="7" tint="0.79998168889431442"/>
        </patternFill>
      </fill>
      <border diagonalUp="0" diagonalDown="0" outline="0">
        <left style="thin">
          <color theme="7" tint="0.39997558519241921"/>
        </left>
        <right style="thin">
          <color theme="7" tint="0.39997558519241921"/>
        </right>
        <top style="thin">
          <color theme="7" tint="0.39997558519241921"/>
        </top>
        <bottom style="thin">
          <color theme="7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04"/>
        <scheme val="minor"/>
      </font>
      <fill>
        <patternFill patternType="solid">
          <fgColor theme="7" tint="0.79998168889431442"/>
          <bgColor theme="7" tint="0.79998168889431442"/>
        </patternFill>
      </fill>
      <border diagonalUp="0" diagonalDown="0" outline="0">
        <left style="thin">
          <color theme="7" tint="0.39997558519241921"/>
        </left>
        <right style="thin">
          <color theme="7" tint="0.39997558519241921"/>
        </right>
        <top style="thin">
          <color theme="7" tint="0.39997558519241921"/>
        </top>
        <bottom style="thin">
          <color theme="7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04"/>
        <scheme val="minor"/>
      </font>
      <fill>
        <patternFill patternType="solid">
          <fgColor theme="7" tint="0.79998168889431442"/>
          <bgColor theme="7" tint="0.79998168889431442"/>
        </patternFill>
      </fill>
      <border diagonalUp="0" diagonalDown="0" outline="0">
        <left/>
        <right style="thin">
          <color theme="7" tint="0.39997558519241921"/>
        </right>
        <top style="thin">
          <color theme="7" tint="0.39997558519241921"/>
        </top>
        <bottom style="thin">
          <color theme="7" tint="0.39997558519241921"/>
        </bottom>
      </border>
    </dxf>
    <dxf>
      <border outline="0">
        <top style="thin">
          <color theme="7" tint="0.39997558519241921"/>
        </top>
      </border>
    </dxf>
    <dxf>
      <border outline="0">
        <left style="thin">
          <color theme="7" tint="0.39997558519241921"/>
        </left>
        <right style="thin">
          <color theme="7" tint="0.39997558519241921"/>
        </right>
        <top style="thin">
          <color theme="7" tint="0.39997558519241921"/>
        </top>
        <bottom style="thin">
          <color theme="7" tint="0.39997558519241921"/>
        </bottom>
      </border>
    </dxf>
    <dxf>
      <border outline="0">
        <bottom style="thin">
          <color theme="7" tint="0.3999755851924192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charset val="204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charset val="204"/>
        <scheme val="minor"/>
      </font>
      <numFmt numFmtId="170" formatCode="0.000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charset val="204"/>
        <scheme val="minor"/>
      </font>
      <numFmt numFmtId="170" formatCode="0.000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charset val="204"/>
        <scheme val="minor"/>
      </font>
      <numFmt numFmtId="170" formatCode="0.000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charset val="204"/>
        <scheme val="minor"/>
      </font>
      <numFmt numFmtId="170" formatCode="0.000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charset val="204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charset val="204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charset val="204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charset val="204"/>
        <scheme val="minor"/>
      </font>
    </dxf>
    <dxf>
      <border outline="0">
        <top style="medium">
          <color indexed="64"/>
        </top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charset val="204"/>
        <scheme val="minor"/>
      </font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charset val="204"/>
        <scheme val="minor"/>
      </font>
      <numFmt numFmtId="176" formatCode="[$$-409]#,##0.0000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charset val="204"/>
        <scheme val="minor"/>
      </font>
      <numFmt numFmtId="176" formatCode="[$$-409]#,##0.0000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charset val="204"/>
        <scheme val="minor"/>
      </font>
      <numFmt numFmtId="176" formatCode="[$$-409]#,##0.0000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charset val="204"/>
        <scheme val="minor"/>
      </font>
      <numFmt numFmtId="176" formatCode="[$$-409]#,##0.0000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charset val="204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charset val="204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charset val="204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charset val="204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charset val="204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charset val="204"/>
        <scheme val="minor"/>
      </font>
      <numFmt numFmtId="169" formatCode="_-[$$-409]* #,##0.0000_ ;_-[$$-409]* \-#,##0.0000\ ;_-[$$-409]* &quot;-&quot;?????_ ;_-@_ 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charset val="204"/>
        <scheme val="minor"/>
      </font>
      <numFmt numFmtId="169" formatCode="_-[$$-409]* #,##0.0000_ ;_-[$$-409]* \-#,##0.0000\ ;_-[$$-409]* &quot;-&quot;?????_ ;_-@_ 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charset val="204"/>
        <scheme val="minor"/>
      </font>
      <numFmt numFmtId="169" formatCode="_-[$$-409]* #,##0.0000_ ;_-[$$-409]* \-#,##0.0000\ ;_-[$$-409]* &quot;-&quot;?????_ ;_-@_ 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charset val="204"/>
        <scheme val="minor"/>
      </font>
      <numFmt numFmtId="169" formatCode="_-[$$-409]* #,##0.0000_ ;_-[$$-409]* \-#,##0.0000\ ;_-[$$-409]* &quot;-&quot;?????_ ;_-@_ 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charset val="204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charset val="204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charset val="204"/>
        <scheme val="minor"/>
      </font>
    </dxf>
    <dxf>
      <border outline="0">
        <top style="medium">
          <color indexed="64"/>
        </top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[$$-C09]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alignment horizontal="left" vertical="bottom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fill>
        <patternFill>
          <bgColor rgb="FF7030A0"/>
        </patternFill>
      </fill>
    </dxf>
  </dxfs>
  <tableStyles count="1" defaultTableStyle="TableStyleMedium2" defaultPivotStyle="PivotStyleLight16">
    <tableStyle name="סגנון טבלה 1" pivot="0" count="1" xr9:uid="{9C359FDC-5C36-47DF-85E8-72A3FA21F2AA}">
      <tableStyleElement type="wholeTable" dxfId="8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F34251AD-1E3D-43B0-933B-9C19C4C04530}" name="Table6" displayName="Table6" ref="A1:D2" totalsRowShown="0">
  <autoFilter ref="A1:D2" xr:uid="{F34251AD-1E3D-43B0-933B-9C19C4C04530}"/>
  <tableColumns count="4">
    <tableColumn id="1" xr3:uid="{6D3DAF8D-710B-4DBD-B571-FB095BD44EC7}" name="Model"/>
    <tableColumn id="2" xr3:uid="{DE0A0348-4047-4A6E-A03E-41F5DC66CBA2}" name="Description" dataDxfId="81"/>
    <tableColumn id="3" xr3:uid="{8D11DDF6-EBA1-4819-B0EC-A7DF9B3C8705}" name="worksheets"/>
    <tableColumn id="4" xr3:uid="{02B24103-49D4-4CD7-84ED-15CA1C445C75}" name="comments"/>
  </tableColumns>
  <tableStyleInfo name="TableStyleLight9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4CAA49C7-5679-451C-BCF5-DB67235CB86E}" name="Таблица114" displayName="Таблица114" ref="A1:I466" totalsRowShown="0" tableBorderDxfId="24">
  <autoFilter ref="A1:I466" xr:uid="{00000000-0009-0000-0000-000000000000}"/>
  <tableColumns count="9">
    <tableColumn id="1" xr3:uid="{0795F771-F66C-415F-9812-3F2B60565558}" name="Country" dataDxfId="23"/>
    <tableColumn id="2" xr3:uid="{D951A32E-D45C-4A75-A9D3-745783C5E087}" name="Operator" dataDxfId="22"/>
    <tableColumn id="3" xr3:uid="{61C6D412-148A-4462-929E-6AC84A42AA81}" name="TADIG" dataDxfId="21"/>
    <tableColumn id="4" xr3:uid="{2029B390-2C80-49B3-AF5A-69EEE541BFF9}" name="MCCMNC" dataDxfId="20"/>
    <tableColumn id="5" xr3:uid="{A1E7AD46-25EF-4044-9A68-2C9C0058B2CD}" name="MOC" dataDxfId="19"/>
    <tableColumn id="6" xr3:uid="{15C03EC1-4F59-409A-A7F9-9A256121D068}" name="MTC" dataDxfId="18"/>
    <tableColumn id="7" xr3:uid="{E8F14D2B-4585-4670-899E-5EA4267EA5DF}" name="SMS" dataDxfId="17"/>
    <tableColumn id="9" xr3:uid="{2E648F20-2954-462D-919E-F5F7CB427734}" name="DATA (MB)" dataDxfId="16"/>
    <tableColumn id="13" xr3:uid="{916F7CDE-83F6-426F-9AF5-46D68C5B3B3B}" name="Support 4G" dataDxfId="15"/>
  </tableColumns>
  <tableStyleInfo name="TableStyleLight17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7CBAE5ED-B161-4E40-8AFE-78AE4B9C626D}" name="Таблица115" displayName="Таблица115" ref="A1:I214" totalsRowShown="0" tableBorderDxfId="14">
  <autoFilter ref="A1:I214" xr:uid="{00000000-0009-0000-0000-000000000000}"/>
  <tableColumns count="9">
    <tableColumn id="1" xr3:uid="{99AB0014-6881-48D8-BB78-D359EC758F53}" name="Country" dataDxfId="13"/>
    <tableColumn id="2" xr3:uid="{C1FFB7B9-2CBF-4023-A832-A5EC16B189BB}" name="Operator" dataDxfId="12"/>
    <tableColumn id="3" xr3:uid="{BC0B5F16-AA93-4532-8AF7-F7D57247302B}" name="TADIG" dataDxfId="11"/>
    <tableColumn id="8" xr3:uid="{3CCC4674-402F-4021-BCAE-FB401D611C9C}" name="MCCMNC"/>
    <tableColumn id="9" xr3:uid="{430B4032-D1C7-4C50-82B0-8ADFA912F3C5}" name="DATA (MB)" dataDxfId="10"/>
    <tableColumn id="13" xr3:uid="{7EA25FCE-4B4C-40CB-9AAE-1858F482D990}" name="Support 4G" dataDxfId="9"/>
    <tableColumn id="11" xr3:uid="{34D578F1-D868-4497-863B-0B8A7197ACC9}" name="NSA 5G"/>
    <tableColumn id="14" xr3:uid="{991267C9-39BC-4991-B62D-784CE8CC215D}" name="NB-IoT"/>
    <tableColumn id="15" xr3:uid="{9E79A0C3-0C81-49A1-9A39-81765C791640}" name="LTE-M"/>
  </tableColumns>
  <tableStyleInfo name="TableStyleMedium14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E2345094-CFEF-46B2-BB78-9E43450A6498}" name="Table4" displayName="Table4" ref="A1:E229" totalsRowShown="0" headerRowDxfId="8" headerRowBorderDxfId="7" tableBorderDxfId="6">
  <autoFilter ref="A1:E229" xr:uid="{E2345094-CFEF-46B2-BB78-9E43450A6498}"/>
  <sortState xmlns:xlrd2="http://schemas.microsoft.com/office/spreadsheetml/2017/richdata2" ref="A2:E229">
    <sortCondition ref="A1:A229"/>
  </sortState>
  <tableColumns count="5">
    <tableColumn id="1" xr3:uid="{EFF9827C-6E32-4120-BADB-3CEF388025C7}" name="Country"/>
    <tableColumn id="2" xr3:uid="{DC851C27-67C4-41C9-9B14-709CA7557E10}" name="Operator"/>
    <tableColumn id="3" xr3:uid="{E2684DA2-69EF-4C2C-9335-D59E8F2CAA60}" name="TADIG"/>
    <tableColumn id="4" xr3:uid="{BD1DC21A-A05A-4B45-A8E2-7951565E18F3}" name="MCCMNC"/>
    <tableColumn id="5" xr3:uid="{16AA302D-EF61-4E38-908A-5E74A404327B}" name="Data (MB) EUR" dataDxfId="5"/>
  </tableColumns>
  <tableStyleInfo name="TableStyleLight13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C9C991AA-1453-494F-87EA-85CE6D60B7AE}" name="Table8" displayName="Table8" ref="A1:E407" totalsRowShown="0" headerRowDxfId="4" headerRowBorderDxfId="3" tableBorderDxfId="2">
  <autoFilter ref="A1:E407" xr:uid="{C9C991AA-1453-494F-87EA-85CE6D60B7AE}"/>
  <sortState xmlns:xlrd2="http://schemas.microsoft.com/office/spreadsheetml/2017/richdata2" ref="A2:E407">
    <sortCondition ref="A1:A407"/>
  </sortState>
  <tableColumns count="5">
    <tableColumn id="1" xr3:uid="{D0A102DA-0867-4EF3-AB86-471DF1B24BA0}" name="Country"/>
    <tableColumn id="2" xr3:uid="{FC2D26D2-B36C-457F-9AB0-1D32CEA8CAD5}" name="Operator"/>
    <tableColumn id="3" xr3:uid="{57F9B328-09E5-4009-B695-2885256C76BB}" name="TADIG"/>
    <tableColumn id="4" xr3:uid="{0C68387F-9CEB-4D9B-B73D-E305260362D5}" name="MCCMNC"/>
    <tableColumn id="5" xr3:uid="{965F55CD-5AE7-453F-AF56-4E871012A9B9}" name="Data (MB) EUR" dataDxfId="1"/>
  </tableColumns>
  <tableStyleInfo name="TableStyleMedium1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CA3F17CE-6D6E-4C05-B691-0E9B0B974A40}" name="Table7" displayName="Table7" ref="A5:D7" totalsRowShown="0">
  <autoFilter ref="A5:D7" xr:uid="{CA3F17CE-6D6E-4C05-B691-0E9B0B974A40}"/>
  <tableColumns count="4">
    <tableColumn id="1" xr3:uid="{E3DBA543-38ED-4D1C-8AD7-29C2607161A2}" name="Provider"/>
    <tableColumn id="2" xr3:uid="{1A99715E-B4D1-4A54-983E-1D2B26100B69}" name="Worksheet" dataDxfId="80"/>
    <tableColumn id="3" xr3:uid="{45E766CD-7000-4E08-AE42-1C945833B0F7}" name="Service"/>
    <tableColumn id="4" xr3:uid="{C980170B-FA9F-417A-8488-379DE020B346}" name="Column1"/>
  </tableColumns>
  <tableStyleInfo name="TableStyleLight10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D429CD92-30E1-4DB0-BDE8-D2E9B70F673F}" name="Table15" displayName="Table15" ref="A10:D13" totalsRowShown="0" dataDxfId="79">
  <autoFilter ref="A10:D13" xr:uid="{D429CD92-30E1-4DB0-BDE8-D2E9B70F673F}"/>
  <tableColumns count="4">
    <tableColumn id="1" xr3:uid="{5CCE96B6-DE1A-4FAA-B5E6-66A0217C7557}" name="SIM" dataDxfId="78"/>
    <tableColumn id="2" xr3:uid="{5AA91D12-CAD1-4A8C-943E-E69B842B642D}" name="Price per unit" dataDxfId="77" dataCellStyle="Currency"/>
    <tableColumn id="3" xr3:uid="{A5E2D001-CBF8-40C6-88F1-7D879AA4B221}" name="Quantity" dataDxfId="76"/>
    <tableColumn id="4" xr3:uid="{97E03FEA-14D0-49D8-B9D5-8565132103FB}" name="Delivery" dataDxfId="75"/>
  </tableColumns>
  <tableStyleInfo name="TableStyleLight14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F5FB5252-F7C1-4565-A0D4-FD5D87CFC120}" name="טבלה356" displayName="טבלה356" ref="A19:B23" totalsRowShown="0" headerRowDxfId="74" headerRowBorderDxfId="73" tableBorderDxfId="72" totalsRowBorderDxfId="71">
  <tableColumns count="2">
    <tableColumn id="3" xr3:uid="{123F2146-D45A-4F4D-BDD1-BD5898E5090B}" name="Quantity" dataDxfId="70"/>
    <tableColumn id="2" xr3:uid="{C92F7797-A361-463A-965D-446C51C0DECD}" name="Price/SIM ($)" dataDxfId="69"/>
  </tableColumns>
  <tableStyleInfo name="TableStyleMedium10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C87A7F12-A7CE-4478-AC5D-3ACACCE3E69E}" name="טבלה3563" displayName="טבלה3563" ref="A26:B30" totalsRowShown="0" headerRowDxfId="68" headerRowBorderDxfId="67" tableBorderDxfId="66" totalsRowBorderDxfId="65">
  <tableColumns count="2">
    <tableColumn id="3" xr3:uid="{1436F44E-403E-4908-99AA-CC198EBB9F74}" name="Quantity" dataDxfId="64"/>
    <tableColumn id="2" xr3:uid="{E81BDFD6-14B2-4943-BF94-02FDDD759DBB}" name="Price/eSIM ($)" dataDxfId="63"/>
  </tableColumns>
  <tableStyleInfo name="TableStyleMedium10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1B453336-95A4-441D-9539-0525A64CEC7A}" name="Таблица111" displayName="Таблица111" ref="A1:I307" totalsRowShown="0" tableBorderDxfId="62">
  <autoFilter ref="A1:I307" xr:uid="{1B453336-95A4-441D-9539-0525A64CEC7A}"/>
  <sortState xmlns:xlrd2="http://schemas.microsoft.com/office/spreadsheetml/2017/richdata2" ref="A2:I2">
    <sortCondition ref="A7"/>
  </sortState>
  <tableColumns count="9">
    <tableColumn id="1" xr3:uid="{4703D9E9-E89C-42AD-98A6-02B2DE1ED447}" name="Country" dataDxfId="61"/>
    <tableColumn id="2" xr3:uid="{617A9B73-B337-4A4B-A37E-1D5F67CA6126}" name="Operator" dataDxfId="60"/>
    <tableColumn id="3" xr3:uid="{01D06836-2590-4850-85A2-CE1CE6104130}" name="TADIG" dataDxfId="59"/>
    <tableColumn id="8" xr3:uid="{F2ECB867-4461-4191-966D-4DB0DA9883A0}" name="MCCMNC"/>
    <tableColumn id="5" xr3:uid="{CE520CBA-799C-42A7-905A-5F903D1B70F0}" name="MOC" dataDxfId="58"/>
    <tableColumn id="6" xr3:uid="{7B73206B-760A-4E53-85EE-04EFD508FE9A}" name="MTC" dataDxfId="57"/>
    <tableColumn id="7" xr3:uid="{8A67D31B-0116-4067-AE4A-ABC7FF9DF7EF}" name="SMS" dataDxfId="56"/>
    <tableColumn id="9" xr3:uid="{D06C91FC-A824-440B-858A-1C0B60AB0BBB}" name="DATA (MB)" dataDxfId="55"/>
    <tableColumn id="13" xr3:uid="{7276B5EB-7DBF-4B01-B89B-580ED9E035AC}" name="Support 4G" dataDxfId="54"/>
  </tableColumns>
  <tableStyleInfo name="TableStyleMedium13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176CCDFD-993F-4518-92A9-B2A054EA072D}" name="Таблица112" displayName="Таблица112" ref="A1:I171" totalsRowShown="0">
  <autoFilter ref="A1:I171" xr:uid="{176CCDFD-993F-4518-92A9-B2A054EA072D}"/>
  <sortState xmlns:xlrd2="http://schemas.microsoft.com/office/spreadsheetml/2017/richdata2" ref="A2:I171">
    <sortCondition ref="A8:A179"/>
  </sortState>
  <tableColumns count="9">
    <tableColumn id="1" xr3:uid="{C487EAB5-C39D-4407-A792-0AC5AF6029B0}" name="Country" dataDxfId="53"/>
    <tableColumn id="2" xr3:uid="{03850107-1F95-4B1D-AF13-9A0AE6BDB70E}" name="Operator" dataDxfId="52"/>
    <tableColumn id="3" xr3:uid="{0EA87504-92C8-4399-B881-AA1C11A6864E}" name="TADIG" dataDxfId="51"/>
    <tableColumn id="4" xr3:uid="{75CAC13E-38F9-4496-ADDA-A196B50F4CFD}" name="MCCMNC" dataDxfId="50"/>
    <tableColumn id="5" xr3:uid="{692CB02A-BDD6-49E2-8FA2-AA03F87A9E00}" name="MOC" dataDxfId="49"/>
    <tableColumn id="6" xr3:uid="{C4F0E709-F81A-4AAC-A8F7-7FB5026CC57F}" name="MTC" dataDxfId="48"/>
    <tableColumn id="7" xr3:uid="{BE87DFF6-F8EF-4A4A-A216-A9EA3DB2F3F3}" name="SMS" dataDxfId="47"/>
    <tableColumn id="9" xr3:uid="{7D0BFB04-350D-4D34-9E9A-72C538016300}" name="DATA (MB)" dataDxfId="46"/>
    <tableColumn id="12" xr3:uid="{86F59CD6-8BC4-4A2E-B2E1-93EB0E31B9EC}" name="Support 4G" dataDxfId="45"/>
  </tableColumns>
  <tableStyleInfo name="TableStyleMedium10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90D2992E-7E2D-4E86-8454-A01C9EA54625}" name="Таблица1" displayName="Таблица1" ref="A1:I371" totalsRowShown="0" tableBorderDxfId="44">
  <autoFilter ref="A1:I371" xr:uid="{90D2992E-7E2D-4E86-8454-A01C9EA54625}"/>
  <sortState xmlns:xlrd2="http://schemas.microsoft.com/office/spreadsheetml/2017/richdata2" ref="A2:I3">
    <sortCondition ref="A8"/>
  </sortState>
  <tableColumns count="9">
    <tableColumn id="1" xr3:uid="{CD7FEB61-2FC5-4A38-B2AB-CC35556FDE11}" name="Country" dataDxfId="43"/>
    <tableColumn id="2" xr3:uid="{8854EE85-119B-467E-8E5C-12337A79442F}" name="Operator" dataDxfId="42"/>
    <tableColumn id="3" xr3:uid="{E04151C2-ADA3-4BE2-86A1-84DD0F9D350F}" name="TADIG" dataDxfId="41"/>
    <tableColumn id="4" xr3:uid="{3A7EA6F5-D78A-47AB-A7DB-EB281F2218BB}" name="MCCMNC" dataDxfId="40"/>
    <tableColumn id="5" xr3:uid="{517871D6-1F60-468B-B2D4-17259658E90B}" name="MOC" dataDxfId="39"/>
    <tableColumn id="6" xr3:uid="{0689B029-7371-41AE-9F0E-BC0FA5CD26B8}" name="MTC" dataDxfId="38"/>
    <tableColumn id="7" xr3:uid="{42B7694E-5578-49F2-9E17-56CA20C33134}" name="SMS" dataDxfId="37"/>
    <tableColumn id="9" xr3:uid="{E66A7893-FD94-4D39-9ABB-C99B2A4586CD}" name="DATA (MB)" dataDxfId="36"/>
    <tableColumn id="13" xr3:uid="{A8F97728-4AAA-4C6B-9390-5053338EAF2D}" name="Support 4G" dataDxfId="35"/>
  </tableColumns>
  <tableStyleInfo name="TableStyleLight17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D3C9930-F10B-4C53-83FC-E1B3768B8C87}" name="Table1" displayName="Table1" ref="A1:I515" totalsRowShown="0" headerRowDxfId="34" headerRowBorderDxfId="33" tableBorderDxfId="32" totalsRowBorderDxfId="31">
  <autoFilter ref="A1:I515" xr:uid="{3D3C9930-F10B-4C53-83FC-E1B3768B8C87}"/>
  <sortState xmlns:xlrd2="http://schemas.microsoft.com/office/spreadsheetml/2017/richdata2" ref="A2:D216">
    <sortCondition ref="A1:A216"/>
  </sortState>
  <tableColumns count="9">
    <tableColumn id="1" xr3:uid="{93E43A51-9CCF-424E-A926-9EEBA25265AD}" name="Country" dataDxfId="30"/>
    <tableColumn id="2" xr3:uid="{34C8F6E4-F47F-4B6F-A934-1012FC8D8F48}" name="Operator" dataDxfId="29"/>
    <tableColumn id="3" xr3:uid="{AF81A77A-3C95-463F-B40B-18D5AB409D9D}" name="TADIG" dataDxfId="28"/>
    <tableColumn id="4" xr3:uid="{3F86A128-5DAB-4CB5-A887-A515656A1906}" name="MCCMNC" dataDxfId="27"/>
    <tableColumn id="10" xr3:uid="{690775A5-33E7-451C-BBC5-CEBAB55FB793}" name="MOC" dataDxfId="26"/>
    <tableColumn id="12" xr3:uid="{51EF27A1-1B8F-4E57-AEEB-FB7023E65C67}" name="MTC"/>
    <tableColumn id="13" xr3:uid="{B53AD05B-9F8E-4F0D-B41B-08E9EDC9E3C4}" name="SMS" dataDxfId="25"/>
    <tableColumn id="5" xr3:uid="{76C674B2-DF3A-4D6D-A6CC-164840FC3B1C}" name="DATA (MB)"/>
    <tableColumn id="8" xr3:uid="{9BB7B49B-0360-4AA5-82FC-D6A05EC0BF97}" name="Support 4G"/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4164E5-A3E4-4A2A-84EF-C3A1A8AEC7EE}">
  <sheetPr codeName="Sheet1">
    <tabColor theme="1" tint="0.34998626667073579"/>
  </sheetPr>
  <dimension ref="A1:D30"/>
  <sheetViews>
    <sheetView tabSelected="1" workbookViewId="0">
      <selection activeCell="K11" sqref="K11"/>
    </sheetView>
  </sheetViews>
  <sheetFormatPr defaultRowHeight="15" x14ac:dyDescent="0.25"/>
  <cols>
    <col min="1" max="1" width="16.140625" bestFit="1" customWidth="1"/>
    <col min="2" max="2" width="43.5703125" customWidth="1"/>
    <col min="3" max="3" width="21.140625" bestFit="1" customWidth="1"/>
    <col min="4" max="4" width="24.5703125" customWidth="1"/>
  </cols>
  <sheetData>
    <row r="1" spans="1:4" x14ac:dyDescent="0.25">
      <c r="A1" t="s">
        <v>2253</v>
      </c>
      <c r="B1" t="s">
        <v>2256</v>
      </c>
      <c r="C1" t="s">
        <v>2255</v>
      </c>
      <c r="D1" t="s">
        <v>2271</v>
      </c>
    </row>
    <row r="2" spans="1:4" ht="60" x14ac:dyDescent="0.25">
      <c r="A2" s="23" t="s">
        <v>2254</v>
      </c>
      <c r="B2" s="25" t="s">
        <v>2397</v>
      </c>
      <c r="C2" s="26" t="s">
        <v>2382</v>
      </c>
    </row>
    <row r="5" spans="1:4" x14ac:dyDescent="0.25">
      <c r="A5" t="s">
        <v>2257</v>
      </c>
      <c r="B5" t="s">
        <v>2258</v>
      </c>
      <c r="C5" t="s">
        <v>2270</v>
      </c>
      <c r="D5" t="s">
        <v>2398</v>
      </c>
    </row>
    <row r="6" spans="1:4" x14ac:dyDescent="0.25">
      <c r="A6" t="s">
        <v>2249</v>
      </c>
      <c r="B6" s="24" t="s">
        <v>2250</v>
      </c>
      <c r="C6" t="s">
        <v>2269</v>
      </c>
      <c r="D6" s="32"/>
    </row>
    <row r="7" spans="1:4" x14ac:dyDescent="0.25">
      <c r="A7" t="s">
        <v>2251</v>
      </c>
      <c r="B7" s="24" t="s">
        <v>2252</v>
      </c>
      <c r="C7" t="s">
        <v>2107</v>
      </c>
      <c r="D7" s="32"/>
    </row>
    <row r="8" spans="1:4" x14ac:dyDescent="0.25">
      <c r="B8" s="24"/>
    </row>
    <row r="9" spans="1:4" x14ac:dyDescent="0.25">
      <c r="B9" s="24"/>
    </row>
    <row r="10" spans="1:4" x14ac:dyDescent="0.25">
      <c r="A10" t="s">
        <v>2261</v>
      </c>
      <c r="B10" s="24" t="s">
        <v>2265</v>
      </c>
      <c r="C10" s="27" t="s">
        <v>538</v>
      </c>
      <c r="D10" t="s">
        <v>2262</v>
      </c>
    </row>
    <row r="11" spans="1:4" x14ac:dyDescent="0.25">
      <c r="A11" t="s">
        <v>2259</v>
      </c>
      <c r="B11" s="28" t="s">
        <v>2393</v>
      </c>
      <c r="C11" t="s">
        <v>2383</v>
      </c>
      <c r="D11" t="s">
        <v>2263</v>
      </c>
    </row>
    <row r="12" spans="1:4" x14ac:dyDescent="0.25">
      <c r="A12" t="s">
        <v>2260</v>
      </c>
      <c r="B12" s="28" t="s">
        <v>2393</v>
      </c>
      <c r="C12" t="s">
        <v>2395</v>
      </c>
      <c r="D12" t="s">
        <v>2264</v>
      </c>
    </row>
    <row r="13" spans="1:4" x14ac:dyDescent="0.25">
      <c r="B13" s="80" t="s">
        <v>2394</v>
      </c>
    </row>
    <row r="14" spans="1:4" x14ac:dyDescent="0.25">
      <c r="C14" s="24"/>
    </row>
    <row r="15" spans="1:4" ht="165" x14ac:dyDescent="0.25">
      <c r="A15" s="29" t="s">
        <v>2266</v>
      </c>
      <c r="B15" s="30" t="s">
        <v>2396</v>
      </c>
      <c r="C15" s="24"/>
    </row>
    <row r="16" spans="1:4" ht="30" x14ac:dyDescent="0.25">
      <c r="A16" s="31" t="s">
        <v>2112</v>
      </c>
      <c r="B16" s="30" t="s">
        <v>2267</v>
      </c>
      <c r="C16" s="24"/>
    </row>
    <row r="17" spans="1:2" ht="30" x14ac:dyDescent="0.25">
      <c r="A17" s="31" t="s">
        <v>2107</v>
      </c>
      <c r="B17" s="30" t="s">
        <v>2268</v>
      </c>
    </row>
    <row r="18" spans="1:2" x14ac:dyDescent="0.25">
      <c r="A18" s="81" t="s">
        <v>2384</v>
      </c>
      <c r="B18" s="82"/>
    </row>
    <row r="19" spans="1:2" x14ac:dyDescent="0.25">
      <c r="A19" s="77" t="s">
        <v>538</v>
      </c>
      <c r="B19" s="77" t="s">
        <v>2385</v>
      </c>
    </row>
    <row r="20" spans="1:2" x14ac:dyDescent="0.25">
      <c r="A20" s="77" t="s">
        <v>2386</v>
      </c>
      <c r="B20" s="78">
        <v>4.5</v>
      </c>
    </row>
    <row r="21" spans="1:2" x14ac:dyDescent="0.25">
      <c r="A21" s="77" t="s">
        <v>2387</v>
      </c>
      <c r="B21" s="78">
        <v>4</v>
      </c>
    </row>
    <row r="22" spans="1:2" x14ac:dyDescent="0.25">
      <c r="A22" s="77" t="s">
        <v>2388</v>
      </c>
      <c r="B22" s="78">
        <v>3</v>
      </c>
    </row>
    <row r="23" spans="1:2" x14ac:dyDescent="0.25">
      <c r="A23" s="77" t="s">
        <v>2389</v>
      </c>
      <c r="B23" s="78">
        <v>2</v>
      </c>
    </row>
    <row r="25" spans="1:2" x14ac:dyDescent="0.25">
      <c r="A25" s="81" t="s">
        <v>2390</v>
      </c>
      <c r="B25" s="82"/>
    </row>
    <row r="26" spans="1:2" x14ac:dyDescent="0.25">
      <c r="A26" s="77" t="s">
        <v>538</v>
      </c>
      <c r="B26" s="77" t="s">
        <v>2391</v>
      </c>
    </row>
    <row r="27" spans="1:2" x14ac:dyDescent="0.25">
      <c r="A27" s="77" t="s">
        <v>2392</v>
      </c>
      <c r="B27" s="79">
        <v>3.5</v>
      </c>
    </row>
    <row r="28" spans="1:2" x14ac:dyDescent="0.25">
      <c r="A28" s="77" t="s">
        <v>2387</v>
      </c>
      <c r="B28" s="78">
        <v>3</v>
      </c>
    </row>
    <row r="29" spans="1:2" x14ac:dyDescent="0.25">
      <c r="A29" s="77" t="s">
        <v>2388</v>
      </c>
      <c r="B29" s="78">
        <v>2.5</v>
      </c>
    </row>
    <row r="30" spans="1:2" x14ac:dyDescent="0.25">
      <c r="A30" s="77" t="s">
        <v>2389</v>
      </c>
      <c r="B30" s="78">
        <v>2</v>
      </c>
    </row>
  </sheetData>
  <mergeCells count="2">
    <mergeCell ref="A18:B18"/>
    <mergeCell ref="A25:B25"/>
  </mergeCells>
  <pageMargins left="0.7" right="0.7" top="0.75" bottom="0.75" header="0.3" footer="0.3"/>
  <pageSetup paperSize="9" orientation="portrait" r:id="rId1"/>
  <tableParts count="5">
    <tablePart r:id="rId2"/>
    <tablePart r:id="rId3"/>
    <tablePart r:id="rId4"/>
    <tablePart r:id="rId5"/>
    <tablePart r:id="rId6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C60760-1870-4688-B6CD-EA59E282F4B0}">
  <sheetPr codeName="Sheet8">
    <tabColor theme="8"/>
  </sheetPr>
  <dimension ref="A1:E407"/>
  <sheetViews>
    <sheetView workbookViewId="0"/>
  </sheetViews>
  <sheetFormatPr defaultRowHeight="15" x14ac:dyDescent="0.25"/>
  <cols>
    <col min="1" max="3" width="21.85546875" customWidth="1"/>
    <col min="4" max="4" width="11.42578125" bestFit="1" customWidth="1"/>
    <col min="5" max="5" width="18" style="1" bestFit="1" customWidth="1"/>
  </cols>
  <sheetData>
    <row r="1" spans="1:5" x14ac:dyDescent="0.25">
      <c r="A1" s="6" t="s">
        <v>0</v>
      </c>
      <c r="B1" s="6" t="s">
        <v>392</v>
      </c>
      <c r="C1" s="6" t="s">
        <v>393</v>
      </c>
      <c r="D1" s="6" t="s">
        <v>394</v>
      </c>
      <c r="E1" s="7" t="s">
        <v>1412</v>
      </c>
    </row>
    <row r="2" spans="1:5" x14ac:dyDescent="0.25">
      <c r="A2" t="s">
        <v>917</v>
      </c>
      <c r="B2" t="s">
        <v>983</v>
      </c>
      <c r="C2" t="s">
        <v>919</v>
      </c>
      <c r="D2" t="s">
        <v>1413</v>
      </c>
      <c r="E2" s="1">
        <v>1.9E-3</v>
      </c>
    </row>
    <row r="3" spans="1:5" x14ac:dyDescent="0.25">
      <c r="A3" t="s">
        <v>696</v>
      </c>
      <c r="B3" t="s">
        <v>984</v>
      </c>
      <c r="C3" t="s">
        <v>796</v>
      </c>
      <c r="D3" t="s">
        <v>1414</v>
      </c>
      <c r="E3" s="1">
        <v>6.720000000000001E-2</v>
      </c>
    </row>
    <row r="4" spans="1:5" x14ac:dyDescent="0.25">
      <c r="A4" t="s">
        <v>696</v>
      </c>
      <c r="B4" t="s">
        <v>1212</v>
      </c>
      <c r="C4" t="s">
        <v>875</v>
      </c>
      <c r="D4" t="s">
        <v>1621</v>
      </c>
      <c r="E4" s="1">
        <v>6.720000000000001E-2</v>
      </c>
    </row>
    <row r="5" spans="1:5" x14ac:dyDescent="0.25">
      <c r="A5" t="s">
        <v>5</v>
      </c>
      <c r="B5" t="s">
        <v>985</v>
      </c>
      <c r="C5" t="s">
        <v>491</v>
      </c>
      <c r="D5" t="s">
        <v>1415</v>
      </c>
      <c r="E5" s="1">
        <v>6.83E-2</v>
      </c>
    </row>
    <row r="6" spans="1:5" x14ac:dyDescent="0.25">
      <c r="A6" t="s">
        <v>5</v>
      </c>
      <c r="B6" t="s">
        <v>492</v>
      </c>
      <c r="C6" t="s">
        <v>493</v>
      </c>
      <c r="D6" t="s">
        <v>1622</v>
      </c>
      <c r="E6" s="1">
        <v>6.83E-2</v>
      </c>
    </row>
    <row r="7" spans="1:5" x14ac:dyDescent="0.25">
      <c r="A7" t="s">
        <v>700</v>
      </c>
      <c r="B7" t="s">
        <v>1213</v>
      </c>
      <c r="C7" t="s">
        <v>702</v>
      </c>
      <c r="D7" t="s">
        <v>1623</v>
      </c>
      <c r="E7" s="1">
        <v>6.7000000000000002E-3</v>
      </c>
    </row>
    <row r="8" spans="1:5" x14ac:dyDescent="0.25">
      <c r="A8" t="s">
        <v>700</v>
      </c>
      <c r="B8" t="s">
        <v>1108</v>
      </c>
      <c r="C8" t="s">
        <v>797</v>
      </c>
      <c r="D8" t="s">
        <v>1525</v>
      </c>
      <c r="E8" s="1">
        <v>6.7000000000000002E-3</v>
      </c>
    </row>
    <row r="9" spans="1:5" x14ac:dyDescent="0.25">
      <c r="A9" t="s">
        <v>898</v>
      </c>
      <c r="B9" t="s">
        <v>638</v>
      </c>
      <c r="C9" t="s">
        <v>899</v>
      </c>
      <c r="D9" t="s">
        <v>1564</v>
      </c>
      <c r="E9" s="1">
        <v>4.1932999999999998</v>
      </c>
    </row>
    <row r="10" spans="1:5" x14ac:dyDescent="0.25">
      <c r="A10" t="s">
        <v>2</v>
      </c>
      <c r="B10" t="s">
        <v>988</v>
      </c>
      <c r="C10" t="s">
        <v>1</v>
      </c>
      <c r="D10" t="s">
        <v>1418</v>
      </c>
      <c r="E10" s="1">
        <v>0.27300000000000002</v>
      </c>
    </row>
    <row r="11" spans="1:5" x14ac:dyDescent="0.25">
      <c r="A11" t="s">
        <v>704</v>
      </c>
      <c r="B11" t="s">
        <v>989</v>
      </c>
      <c r="C11" t="s">
        <v>12</v>
      </c>
      <c r="D11" t="s">
        <v>1419</v>
      </c>
      <c r="E11" s="1">
        <v>0.27300000000000002</v>
      </c>
    </row>
    <row r="12" spans="1:5" x14ac:dyDescent="0.25">
      <c r="A12" t="s">
        <v>9</v>
      </c>
      <c r="B12" t="s">
        <v>1214</v>
      </c>
      <c r="C12" t="s">
        <v>551</v>
      </c>
      <c r="D12" t="s">
        <v>1624</v>
      </c>
      <c r="E12" s="1">
        <v>1.3399999999999999E-2</v>
      </c>
    </row>
    <row r="13" spans="1:5" x14ac:dyDescent="0.25">
      <c r="A13" t="s">
        <v>9</v>
      </c>
      <c r="B13" t="s">
        <v>1215</v>
      </c>
      <c r="C13" t="s">
        <v>395</v>
      </c>
      <c r="D13" t="s">
        <v>1625</v>
      </c>
      <c r="E13" s="1">
        <v>1.3399999999999999E-2</v>
      </c>
    </row>
    <row r="14" spans="1:5" x14ac:dyDescent="0.25">
      <c r="A14" t="s">
        <v>11</v>
      </c>
      <c r="B14" t="s">
        <v>991</v>
      </c>
      <c r="C14" t="s">
        <v>10</v>
      </c>
      <c r="D14" t="s">
        <v>1421</v>
      </c>
      <c r="E14" s="1">
        <v>8.3999999999999995E-3</v>
      </c>
    </row>
    <row r="15" spans="1:5" x14ac:dyDescent="0.25">
      <c r="A15" t="s">
        <v>11</v>
      </c>
      <c r="B15" t="s">
        <v>992</v>
      </c>
      <c r="C15" t="s">
        <v>397</v>
      </c>
      <c r="D15" t="s">
        <v>1422</v>
      </c>
      <c r="E15" s="1">
        <v>8.3999999999999995E-3</v>
      </c>
    </row>
    <row r="16" spans="1:5" x14ac:dyDescent="0.25">
      <c r="A16" t="s">
        <v>799</v>
      </c>
      <c r="B16" t="s">
        <v>1216</v>
      </c>
      <c r="C16" t="s">
        <v>800</v>
      </c>
      <c r="D16" t="s">
        <v>1626</v>
      </c>
      <c r="E16" s="1">
        <v>13.977600000000001</v>
      </c>
    </row>
    <row r="17" spans="1:5" x14ac:dyDescent="0.25">
      <c r="A17" t="s">
        <v>15</v>
      </c>
      <c r="B17" t="s">
        <v>1217</v>
      </c>
      <c r="C17" t="s">
        <v>13</v>
      </c>
      <c r="D17" t="s">
        <v>1627</v>
      </c>
      <c r="E17" s="1">
        <v>3.4999999999999996E-3</v>
      </c>
    </row>
    <row r="18" spans="1:5" x14ac:dyDescent="0.25">
      <c r="A18" t="s">
        <v>15</v>
      </c>
      <c r="B18" t="s">
        <v>1218</v>
      </c>
      <c r="C18" t="s">
        <v>532</v>
      </c>
      <c r="D18" t="s">
        <v>1628</v>
      </c>
      <c r="E18" s="1">
        <v>3.4999999999999996E-3</v>
      </c>
    </row>
    <row r="19" spans="1:5" x14ac:dyDescent="0.25">
      <c r="A19" t="s">
        <v>25</v>
      </c>
      <c r="B19" t="s">
        <v>1219</v>
      </c>
      <c r="C19" t="s">
        <v>23</v>
      </c>
      <c r="D19" t="s">
        <v>1630</v>
      </c>
      <c r="E19" s="1">
        <v>8.3999999999999995E-3</v>
      </c>
    </row>
    <row r="20" spans="1:5" x14ac:dyDescent="0.25">
      <c r="A20" t="s">
        <v>25</v>
      </c>
      <c r="B20" t="s">
        <v>993</v>
      </c>
      <c r="C20" t="s">
        <v>26</v>
      </c>
      <c r="D20" t="s">
        <v>1423</v>
      </c>
      <c r="E20" s="1">
        <v>8.3999999999999995E-3</v>
      </c>
    </row>
    <row r="21" spans="1:5" x14ac:dyDescent="0.25">
      <c r="A21" t="s">
        <v>2282</v>
      </c>
      <c r="B21" t="s">
        <v>2330</v>
      </c>
      <c r="C21" t="s">
        <v>2331</v>
      </c>
      <c r="D21" t="s">
        <v>2354</v>
      </c>
      <c r="E21" s="1">
        <v>4.1932999999999998</v>
      </c>
    </row>
    <row r="22" spans="1:5" x14ac:dyDescent="0.25">
      <c r="A22" t="s">
        <v>2282</v>
      </c>
      <c r="B22" t="s">
        <v>994</v>
      </c>
      <c r="C22" t="s">
        <v>995</v>
      </c>
      <c r="D22" t="s">
        <v>1424</v>
      </c>
      <c r="E22" s="1">
        <v>4.1932999999999998</v>
      </c>
    </row>
    <row r="23" spans="1:5" x14ac:dyDescent="0.25">
      <c r="A23" t="s">
        <v>1870</v>
      </c>
      <c r="B23" t="s">
        <v>996</v>
      </c>
      <c r="C23" t="s">
        <v>997</v>
      </c>
      <c r="D23" t="s">
        <v>1425</v>
      </c>
      <c r="E23" s="1">
        <v>6.720000000000001E-2</v>
      </c>
    </row>
    <row r="24" spans="1:5" x14ac:dyDescent="0.25">
      <c r="A24" t="s">
        <v>1870</v>
      </c>
      <c r="B24" t="s">
        <v>1220</v>
      </c>
      <c r="C24" t="s">
        <v>559</v>
      </c>
      <c r="D24" t="s">
        <v>1631</v>
      </c>
      <c r="E24" s="1">
        <v>6.720000000000001E-2</v>
      </c>
    </row>
    <row r="25" spans="1:5" x14ac:dyDescent="0.25">
      <c r="A25" t="s">
        <v>560</v>
      </c>
      <c r="B25" t="s">
        <v>998</v>
      </c>
      <c r="C25" t="s">
        <v>561</v>
      </c>
      <c r="D25" t="s">
        <v>1426</v>
      </c>
      <c r="E25" s="1">
        <v>8.3999999999999995E-3</v>
      </c>
    </row>
    <row r="26" spans="1:5" x14ac:dyDescent="0.25">
      <c r="A26" t="s">
        <v>560</v>
      </c>
      <c r="B26" t="s">
        <v>2332</v>
      </c>
      <c r="C26" t="s">
        <v>564</v>
      </c>
      <c r="D26" t="s">
        <v>2355</v>
      </c>
      <c r="E26" s="1">
        <v>8.3999999999999995E-3</v>
      </c>
    </row>
    <row r="27" spans="1:5" x14ac:dyDescent="0.25">
      <c r="A27" t="s">
        <v>50</v>
      </c>
      <c r="B27" t="s">
        <v>999</v>
      </c>
      <c r="C27" t="s">
        <v>49</v>
      </c>
      <c r="D27" t="s">
        <v>1427</v>
      </c>
      <c r="E27" s="1">
        <v>0.27300000000000002</v>
      </c>
    </row>
    <row r="28" spans="1:5" x14ac:dyDescent="0.25">
      <c r="A28" t="s">
        <v>45</v>
      </c>
      <c r="B28" t="s">
        <v>1221</v>
      </c>
      <c r="C28" t="s">
        <v>496</v>
      </c>
      <c r="D28" t="s">
        <v>1632</v>
      </c>
      <c r="E28" s="1">
        <v>6.83E-2</v>
      </c>
    </row>
    <row r="29" spans="1:5" x14ac:dyDescent="0.25">
      <c r="A29" t="s">
        <v>45</v>
      </c>
      <c r="B29" t="s">
        <v>1222</v>
      </c>
      <c r="C29" t="s">
        <v>44</v>
      </c>
      <c r="D29" t="s">
        <v>1633</v>
      </c>
      <c r="E29" s="1">
        <v>6.83E-2</v>
      </c>
    </row>
    <row r="30" spans="1:5" x14ac:dyDescent="0.25">
      <c r="A30" t="s">
        <v>539</v>
      </c>
      <c r="B30" t="s">
        <v>1223</v>
      </c>
      <c r="C30" t="s">
        <v>540</v>
      </c>
      <c r="D30" t="s">
        <v>1635</v>
      </c>
      <c r="E30" s="1">
        <v>6.7000000000000002E-3</v>
      </c>
    </row>
    <row r="31" spans="1:5" x14ac:dyDescent="0.25">
      <c r="A31" t="s">
        <v>539</v>
      </c>
      <c r="B31" t="s">
        <v>1025</v>
      </c>
      <c r="C31" t="s">
        <v>1026</v>
      </c>
      <c r="D31" t="s">
        <v>1444</v>
      </c>
      <c r="E31" s="1">
        <v>6.7000000000000002E-3</v>
      </c>
    </row>
    <row r="32" spans="1:5" x14ac:dyDescent="0.25">
      <c r="A32" t="s">
        <v>947</v>
      </c>
      <c r="B32" t="s">
        <v>1003</v>
      </c>
      <c r="C32" t="s">
        <v>949</v>
      </c>
      <c r="D32" t="s">
        <v>1429</v>
      </c>
      <c r="E32" s="1">
        <v>6.83E-2</v>
      </c>
    </row>
    <row r="33" spans="1:5" x14ac:dyDescent="0.25">
      <c r="A33" t="s">
        <v>2126</v>
      </c>
      <c r="B33" t="s">
        <v>1004</v>
      </c>
      <c r="C33" t="s">
        <v>1005</v>
      </c>
      <c r="D33" t="s">
        <v>1430</v>
      </c>
      <c r="E33" s="1">
        <v>4.1932999999999998</v>
      </c>
    </row>
    <row r="34" spans="1:5" x14ac:dyDescent="0.25">
      <c r="A34" t="s">
        <v>803</v>
      </c>
      <c r="B34" t="s">
        <v>1006</v>
      </c>
      <c r="C34" t="s">
        <v>804</v>
      </c>
      <c r="D34" t="s">
        <v>1431</v>
      </c>
      <c r="E34" s="1">
        <v>8.3900000000000002E-2</v>
      </c>
    </row>
    <row r="35" spans="1:5" x14ac:dyDescent="0.25">
      <c r="A35" t="s">
        <v>803</v>
      </c>
      <c r="B35" t="s">
        <v>2333</v>
      </c>
      <c r="C35" t="s">
        <v>2334</v>
      </c>
      <c r="D35" t="s">
        <v>2356</v>
      </c>
      <c r="E35" s="1">
        <v>8.3900000000000002E-2</v>
      </c>
    </row>
    <row r="36" spans="1:5" x14ac:dyDescent="0.25">
      <c r="A36" t="s">
        <v>1007</v>
      </c>
      <c r="B36" t="s">
        <v>1225</v>
      </c>
      <c r="C36" t="s">
        <v>41</v>
      </c>
      <c r="D36" t="s">
        <v>1637</v>
      </c>
      <c r="E36" s="1">
        <v>6.83E-2</v>
      </c>
    </row>
    <row r="37" spans="1:5" x14ac:dyDescent="0.25">
      <c r="A37" t="s">
        <v>1007</v>
      </c>
      <c r="B37" t="s">
        <v>1226</v>
      </c>
      <c r="C37" t="s">
        <v>1227</v>
      </c>
      <c r="D37" t="s">
        <v>1638</v>
      </c>
      <c r="E37" s="1">
        <v>6.83E-2</v>
      </c>
    </row>
    <row r="38" spans="1:5" x14ac:dyDescent="0.25">
      <c r="A38" t="s">
        <v>708</v>
      </c>
      <c r="B38" t="s">
        <v>1017</v>
      </c>
      <c r="C38" t="s">
        <v>710</v>
      </c>
      <c r="D38" t="s">
        <v>1438</v>
      </c>
      <c r="E38" s="1">
        <v>6.7000000000000002E-3</v>
      </c>
    </row>
    <row r="39" spans="1:5" x14ac:dyDescent="0.25">
      <c r="A39" t="s">
        <v>48</v>
      </c>
      <c r="B39" t="s">
        <v>1228</v>
      </c>
      <c r="C39" t="s">
        <v>882</v>
      </c>
      <c r="D39" t="s">
        <v>1639</v>
      </c>
      <c r="E39" s="1">
        <v>1.3399999999999999E-2</v>
      </c>
    </row>
    <row r="40" spans="1:5" x14ac:dyDescent="0.25">
      <c r="A40" t="s">
        <v>48</v>
      </c>
      <c r="B40" t="s">
        <v>1071</v>
      </c>
      <c r="C40" t="s">
        <v>566</v>
      </c>
      <c r="D40" t="s">
        <v>1478</v>
      </c>
      <c r="E40" s="1">
        <v>1.3399999999999999E-2</v>
      </c>
    </row>
    <row r="41" spans="1:5" x14ac:dyDescent="0.25">
      <c r="A41" t="s">
        <v>48</v>
      </c>
      <c r="B41" t="s">
        <v>1109</v>
      </c>
      <c r="C41" t="s">
        <v>568</v>
      </c>
      <c r="D41" t="s">
        <v>1536</v>
      </c>
      <c r="E41" s="1">
        <v>1.3399999999999999E-2</v>
      </c>
    </row>
    <row r="42" spans="1:5" x14ac:dyDescent="0.25">
      <c r="A42" t="s">
        <v>48</v>
      </c>
      <c r="B42" t="s">
        <v>1109</v>
      </c>
      <c r="C42" t="s">
        <v>567</v>
      </c>
      <c r="D42" t="s">
        <v>1526</v>
      </c>
      <c r="E42" s="1">
        <v>1.3399999999999999E-2</v>
      </c>
    </row>
    <row r="43" spans="1:5" x14ac:dyDescent="0.25">
      <c r="A43" t="s">
        <v>711</v>
      </c>
      <c r="B43" t="s">
        <v>1229</v>
      </c>
      <c r="C43" t="s">
        <v>383</v>
      </c>
      <c r="D43" t="s">
        <v>1640</v>
      </c>
      <c r="E43" s="1">
        <v>0.27300000000000002</v>
      </c>
    </row>
    <row r="44" spans="1:5" x14ac:dyDescent="0.25">
      <c r="A44" t="s">
        <v>569</v>
      </c>
      <c r="B44" t="s">
        <v>1016</v>
      </c>
      <c r="C44" t="s">
        <v>570</v>
      </c>
      <c r="D44" t="s">
        <v>1437</v>
      </c>
      <c r="E44" s="1">
        <v>8.3999999999999995E-3</v>
      </c>
    </row>
    <row r="45" spans="1:5" x14ac:dyDescent="0.25">
      <c r="A45" t="s">
        <v>805</v>
      </c>
      <c r="B45" t="s">
        <v>1013</v>
      </c>
      <c r="C45" t="s">
        <v>806</v>
      </c>
      <c r="D45" t="s">
        <v>1524</v>
      </c>
      <c r="E45" s="1">
        <v>6.7000000000000002E-3</v>
      </c>
    </row>
    <row r="46" spans="1:5" x14ac:dyDescent="0.25">
      <c r="A46" t="s">
        <v>1145</v>
      </c>
      <c r="B46" t="s">
        <v>1230</v>
      </c>
      <c r="C46" t="s">
        <v>1231</v>
      </c>
      <c r="D46" t="s">
        <v>1643</v>
      </c>
      <c r="E46" s="1">
        <v>4.1932999999999998</v>
      </c>
    </row>
    <row r="47" spans="1:5" x14ac:dyDescent="0.25">
      <c r="A47" t="s">
        <v>1145</v>
      </c>
      <c r="B47" t="s">
        <v>1232</v>
      </c>
      <c r="C47" t="s">
        <v>1233</v>
      </c>
      <c r="D47" t="s">
        <v>1644</v>
      </c>
      <c r="E47" s="1">
        <v>4.1932999999999998</v>
      </c>
    </row>
    <row r="48" spans="1:5" x14ac:dyDescent="0.25">
      <c r="A48" t="s">
        <v>1140</v>
      </c>
      <c r="B48" t="s">
        <v>1141</v>
      </c>
      <c r="C48" t="s">
        <v>72</v>
      </c>
      <c r="D48" t="s">
        <v>1556</v>
      </c>
      <c r="E48" s="1">
        <v>3.3600000000000005E-2</v>
      </c>
    </row>
    <row r="49" spans="1:5" x14ac:dyDescent="0.25">
      <c r="A49" t="s">
        <v>1140</v>
      </c>
      <c r="B49" t="s">
        <v>1234</v>
      </c>
      <c r="C49" t="s">
        <v>950</v>
      </c>
      <c r="D49" t="s">
        <v>1645</v>
      </c>
      <c r="E49" s="1">
        <v>3.3600000000000005E-2</v>
      </c>
    </row>
    <row r="50" spans="1:5" x14ac:dyDescent="0.25">
      <c r="A50" t="s">
        <v>221</v>
      </c>
      <c r="B50" t="s">
        <v>1235</v>
      </c>
      <c r="C50" t="s">
        <v>404</v>
      </c>
      <c r="D50" t="s">
        <v>1646</v>
      </c>
      <c r="E50" s="1">
        <v>8.3999999999999995E-3</v>
      </c>
    </row>
    <row r="51" spans="1:5" x14ac:dyDescent="0.25">
      <c r="A51" t="s">
        <v>221</v>
      </c>
      <c r="B51" t="s">
        <v>1021</v>
      </c>
      <c r="C51" t="s">
        <v>572</v>
      </c>
      <c r="D51" t="s">
        <v>1441</v>
      </c>
      <c r="E51" s="1">
        <v>8.3999999999999995E-3</v>
      </c>
    </row>
    <row r="52" spans="1:5" x14ac:dyDescent="0.25">
      <c r="A52" t="s">
        <v>573</v>
      </c>
      <c r="B52" t="s">
        <v>987</v>
      </c>
      <c r="C52" t="s">
        <v>714</v>
      </c>
      <c r="D52" t="s">
        <v>1417</v>
      </c>
      <c r="E52" s="1">
        <v>6.7000000000000002E-3</v>
      </c>
    </row>
    <row r="53" spans="1:5" x14ac:dyDescent="0.25">
      <c r="A53" t="s">
        <v>79</v>
      </c>
      <c r="B53" t="s">
        <v>1024</v>
      </c>
      <c r="C53" t="s">
        <v>78</v>
      </c>
      <c r="D53" t="s">
        <v>1443</v>
      </c>
      <c r="E53" s="1">
        <v>0.27300000000000002</v>
      </c>
    </row>
    <row r="54" spans="1:5" x14ac:dyDescent="0.25">
      <c r="A54" t="s">
        <v>1018</v>
      </c>
      <c r="B54" t="s">
        <v>1019</v>
      </c>
      <c r="C54" t="s">
        <v>718</v>
      </c>
      <c r="D54" t="s">
        <v>1439</v>
      </c>
      <c r="E54" s="1">
        <v>6.7000000000000002E-3</v>
      </c>
    </row>
    <row r="55" spans="1:5" x14ac:dyDescent="0.25">
      <c r="A55" t="s">
        <v>357</v>
      </c>
      <c r="B55" t="s">
        <v>1013</v>
      </c>
      <c r="C55" t="s">
        <v>356</v>
      </c>
      <c r="D55" t="s">
        <v>1474</v>
      </c>
      <c r="E55" s="1">
        <v>3.3600000000000005E-2</v>
      </c>
    </row>
    <row r="56" spans="1:5" x14ac:dyDescent="0.25">
      <c r="A56" t="s">
        <v>357</v>
      </c>
      <c r="B56" t="s">
        <v>1127</v>
      </c>
      <c r="C56" t="s">
        <v>900</v>
      </c>
      <c r="D56" t="s">
        <v>1650</v>
      </c>
      <c r="E56" s="1">
        <v>3.3600000000000005E-2</v>
      </c>
    </row>
    <row r="57" spans="1:5" x14ac:dyDescent="0.25">
      <c r="A57" t="s">
        <v>60</v>
      </c>
      <c r="B57" t="s">
        <v>1068</v>
      </c>
      <c r="C57" t="s">
        <v>578</v>
      </c>
      <c r="D57" t="s">
        <v>1476</v>
      </c>
      <c r="E57" s="1">
        <v>1.3399999999999999E-2</v>
      </c>
    </row>
    <row r="58" spans="1:5" x14ac:dyDescent="0.25">
      <c r="A58" t="s">
        <v>60</v>
      </c>
      <c r="B58" t="s">
        <v>1236</v>
      </c>
      <c r="C58" t="s">
        <v>808</v>
      </c>
      <c r="D58" t="s">
        <v>1651</v>
      </c>
      <c r="E58" s="1">
        <v>1.3399999999999999E-2</v>
      </c>
    </row>
    <row r="59" spans="1:5" x14ac:dyDescent="0.25">
      <c r="A59" t="s">
        <v>60</v>
      </c>
      <c r="B59" t="s">
        <v>1237</v>
      </c>
      <c r="C59" t="s">
        <v>405</v>
      </c>
      <c r="D59" t="s">
        <v>1652</v>
      </c>
      <c r="E59" s="1">
        <v>1.3399999999999999E-2</v>
      </c>
    </row>
    <row r="60" spans="1:5" x14ac:dyDescent="0.25">
      <c r="A60" t="s">
        <v>62</v>
      </c>
      <c r="B60" t="s">
        <v>1030</v>
      </c>
      <c r="C60" t="s">
        <v>1238</v>
      </c>
      <c r="D60" t="s">
        <v>1653</v>
      </c>
      <c r="E60" s="1">
        <v>8.3999999999999995E-3</v>
      </c>
    </row>
    <row r="61" spans="1:5" x14ac:dyDescent="0.25">
      <c r="A61" t="s">
        <v>62</v>
      </c>
      <c r="B61" t="s">
        <v>1030</v>
      </c>
      <c r="C61" t="s">
        <v>61</v>
      </c>
      <c r="D61" t="s">
        <v>1447</v>
      </c>
      <c r="E61" s="1">
        <v>8.3999999999999995E-3</v>
      </c>
    </row>
    <row r="62" spans="1:5" x14ac:dyDescent="0.25">
      <c r="A62" t="s">
        <v>62</v>
      </c>
      <c r="B62" t="s">
        <v>406</v>
      </c>
      <c r="C62" t="s">
        <v>408</v>
      </c>
      <c r="D62" t="s">
        <v>1654</v>
      </c>
      <c r="E62" s="1">
        <v>8.3999999999999995E-3</v>
      </c>
    </row>
    <row r="63" spans="1:5" x14ac:dyDescent="0.25">
      <c r="A63" t="s">
        <v>62</v>
      </c>
      <c r="B63" t="s">
        <v>1239</v>
      </c>
      <c r="C63" t="s">
        <v>1240</v>
      </c>
      <c r="D63" t="s">
        <v>1655</v>
      </c>
      <c r="E63" s="1">
        <v>8.3999999999999995E-3</v>
      </c>
    </row>
    <row r="64" spans="1:5" x14ac:dyDescent="0.25">
      <c r="A64" t="s">
        <v>71</v>
      </c>
      <c r="B64" t="s">
        <v>813</v>
      </c>
      <c r="C64" t="s">
        <v>814</v>
      </c>
      <c r="D64" t="s">
        <v>1656</v>
      </c>
      <c r="E64" s="1">
        <v>1.3399999999999999E-2</v>
      </c>
    </row>
    <row r="65" spans="1:5" x14ac:dyDescent="0.25">
      <c r="A65" t="s">
        <v>71</v>
      </c>
      <c r="B65" t="s">
        <v>1128</v>
      </c>
      <c r="C65" t="s">
        <v>69</v>
      </c>
      <c r="D65" t="s">
        <v>1543</v>
      </c>
      <c r="E65" s="1">
        <v>1.3399999999999999E-2</v>
      </c>
    </row>
    <row r="66" spans="1:5" x14ac:dyDescent="0.25">
      <c r="A66" t="s">
        <v>1241</v>
      </c>
      <c r="B66" t="s">
        <v>1242</v>
      </c>
      <c r="C66" t="s">
        <v>1243</v>
      </c>
      <c r="D66" t="s">
        <v>1657</v>
      </c>
      <c r="E66" s="1">
        <v>4.1932999999999998</v>
      </c>
    </row>
    <row r="67" spans="1:5" x14ac:dyDescent="0.25">
      <c r="A67" t="s">
        <v>1027</v>
      </c>
      <c r="B67" t="s">
        <v>1013</v>
      </c>
      <c r="C67" t="s">
        <v>68</v>
      </c>
      <c r="D67" t="s">
        <v>1658</v>
      </c>
      <c r="E67" s="1">
        <v>6.7000000000000002E-3</v>
      </c>
    </row>
    <row r="68" spans="1:5" x14ac:dyDescent="0.25">
      <c r="A68" t="s">
        <v>1027</v>
      </c>
      <c r="B68" t="s">
        <v>1028</v>
      </c>
      <c r="C68" t="s">
        <v>1029</v>
      </c>
      <c r="D68" t="s">
        <v>1445</v>
      </c>
      <c r="E68" s="1">
        <v>6.7000000000000002E-3</v>
      </c>
    </row>
    <row r="69" spans="1:5" x14ac:dyDescent="0.25">
      <c r="A69" t="s">
        <v>1244</v>
      </c>
      <c r="B69" t="s">
        <v>1245</v>
      </c>
      <c r="C69" t="s">
        <v>1246</v>
      </c>
      <c r="D69" t="s">
        <v>1659</v>
      </c>
      <c r="E69" s="1">
        <v>4.1932999999999998</v>
      </c>
    </row>
    <row r="70" spans="1:5" x14ac:dyDescent="0.25">
      <c r="A70" t="s">
        <v>77</v>
      </c>
      <c r="B70" t="s">
        <v>1247</v>
      </c>
      <c r="C70" t="s">
        <v>581</v>
      </c>
      <c r="D70" t="s">
        <v>1660</v>
      </c>
      <c r="E70" s="1">
        <v>0.27300000000000002</v>
      </c>
    </row>
    <row r="71" spans="1:5" x14ac:dyDescent="0.25">
      <c r="A71" t="s">
        <v>77</v>
      </c>
      <c r="B71" t="s">
        <v>990</v>
      </c>
      <c r="C71" t="s">
        <v>723</v>
      </c>
      <c r="D71" t="s">
        <v>1420</v>
      </c>
      <c r="E71" s="1">
        <v>0.27300000000000002</v>
      </c>
    </row>
    <row r="72" spans="1:5" x14ac:dyDescent="0.25">
      <c r="A72" t="s">
        <v>77</v>
      </c>
      <c r="B72" t="s">
        <v>1248</v>
      </c>
      <c r="C72" t="s">
        <v>75</v>
      </c>
      <c r="D72" t="s">
        <v>1661</v>
      </c>
      <c r="E72" s="1">
        <v>0.27300000000000002</v>
      </c>
    </row>
    <row r="73" spans="1:5" x14ac:dyDescent="0.25">
      <c r="A73" t="s">
        <v>1001</v>
      </c>
      <c r="B73" t="s">
        <v>2335</v>
      </c>
      <c r="C73" t="s">
        <v>1914</v>
      </c>
      <c r="D73" t="s">
        <v>2357</v>
      </c>
      <c r="E73" s="1">
        <v>6.7000000000000002E-3</v>
      </c>
    </row>
    <row r="74" spans="1:5" x14ac:dyDescent="0.25">
      <c r="A74" t="s">
        <v>1001</v>
      </c>
      <c r="B74" t="s">
        <v>1002</v>
      </c>
      <c r="C74" t="s">
        <v>63</v>
      </c>
      <c r="D74" t="s">
        <v>1428</v>
      </c>
      <c r="E74" s="1">
        <v>6.7000000000000002E-3</v>
      </c>
    </row>
    <row r="75" spans="1:5" x14ac:dyDescent="0.25">
      <c r="A75" t="s">
        <v>1035</v>
      </c>
      <c r="B75" t="s">
        <v>1036</v>
      </c>
      <c r="C75" t="s">
        <v>1037</v>
      </c>
      <c r="D75" t="s">
        <v>1452</v>
      </c>
      <c r="E75" s="1">
        <v>4.1932999999999998</v>
      </c>
    </row>
    <row r="76" spans="1:5" x14ac:dyDescent="0.25">
      <c r="A76" t="s">
        <v>1038</v>
      </c>
      <c r="B76" t="s">
        <v>1039</v>
      </c>
      <c r="C76" t="s">
        <v>817</v>
      </c>
      <c r="D76" t="s">
        <v>1453</v>
      </c>
      <c r="E76" s="1">
        <v>6.83E-2</v>
      </c>
    </row>
    <row r="77" spans="1:5" x14ac:dyDescent="0.25">
      <c r="A77" t="s">
        <v>1038</v>
      </c>
      <c r="B77" t="s">
        <v>2198</v>
      </c>
      <c r="C77" t="s">
        <v>2199</v>
      </c>
      <c r="D77" t="s">
        <v>2358</v>
      </c>
      <c r="E77" s="1">
        <v>6.83E-2</v>
      </c>
    </row>
    <row r="78" spans="1:5" x14ac:dyDescent="0.25">
      <c r="A78" t="s">
        <v>1027</v>
      </c>
      <c r="B78" t="s">
        <v>1040</v>
      </c>
      <c r="C78" t="s">
        <v>66</v>
      </c>
      <c r="D78" t="s">
        <v>1454</v>
      </c>
      <c r="E78" s="1">
        <v>6.7000000000000002E-3</v>
      </c>
    </row>
    <row r="79" spans="1:5" x14ac:dyDescent="0.25">
      <c r="A79" t="s">
        <v>1027</v>
      </c>
      <c r="B79" t="s">
        <v>1249</v>
      </c>
      <c r="C79" t="s">
        <v>722</v>
      </c>
      <c r="D79" t="s">
        <v>1665</v>
      </c>
      <c r="E79" s="1">
        <v>6.7000000000000002E-3</v>
      </c>
    </row>
    <row r="80" spans="1:5" x14ac:dyDescent="0.25">
      <c r="A80" t="s">
        <v>1027</v>
      </c>
      <c r="B80" t="s">
        <v>1250</v>
      </c>
      <c r="C80" t="s">
        <v>67</v>
      </c>
      <c r="D80" t="s">
        <v>1666</v>
      </c>
      <c r="E80" s="1">
        <v>6.7000000000000002E-3</v>
      </c>
    </row>
    <row r="81" spans="1:5" x14ac:dyDescent="0.25">
      <c r="A81" t="s">
        <v>724</v>
      </c>
      <c r="B81" t="s">
        <v>1041</v>
      </c>
      <c r="C81" t="s">
        <v>95</v>
      </c>
      <c r="D81" t="s">
        <v>1455</v>
      </c>
      <c r="E81" s="1">
        <v>0.27300000000000002</v>
      </c>
    </row>
    <row r="82" spans="1:5" x14ac:dyDescent="0.25">
      <c r="A82" t="s">
        <v>104</v>
      </c>
      <c r="B82" t="s">
        <v>2336</v>
      </c>
      <c r="C82" t="s">
        <v>975</v>
      </c>
      <c r="D82" t="s">
        <v>2359</v>
      </c>
      <c r="E82" s="1">
        <v>6.83E-2</v>
      </c>
    </row>
    <row r="83" spans="1:5" x14ac:dyDescent="0.25">
      <c r="A83" t="s">
        <v>104</v>
      </c>
      <c r="B83" t="s">
        <v>1042</v>
      </c>
      <c r="C83" t="s">
        <v>103</v>
      </c>
      <c r="D83" t="s">
        <v>1456</v>
      </c>
      <c r="E83" s="1">
        <v>6.83E-2</v>
      </c>
    </row>
    <row r="84" spans="1:5" x14ac:dyDescent="0.25">
      <c r="A84" t="s">
        <v>106</v>
      </c>
      <c r="B84" t="s">
        <v>1251</v>
      </c>
      <c r="C84" t="s">
        <v>105</v>
      </c>
      <c r="D84" t="s">
        <v>1670</v>
      </c>
      <c r="E84" s="1">
        <v>1.3399999999999999E-2</v>
      </c>
    </row>
    <row r="85" spans="1:5" x14ac:dyDescent="0.25">
      <c r="A85" t="s">
        <v>106</v>
      </c>
      <c r="B85" t="s">
        <v>1031</v>
      </c>
      <c r="C85" t="s">
        <v>586</v>
      </c>
      <c r="D85" t="s">
        <v>1448</v>
      </c>
      <c r="E85" s="1">
        <v>1.3399999999999999E-2</v>
      </c>
    </row>
    <row r="86" spans="1:5" x14ac:dyDescent="0.25">
      <c r="A86" t="s">
        <v>109</v>
      </c>
      <c r="B86" t="s">
        <v>1144</v>
      </c>
      <c r="C86" t="s">
        <v>503</v>
      </c>
      <c r="D86" t="s">
        <v>1560</v>
      </c>
      <c r="E86" s="1">
        <v>6.7000000000000002E-3</v>
      </c>
    </row>
    <row r="87" spans="1:5" x14ac:dyDescent="0.25">
      <c r="A87" t="s">
        <v>109</v>
      </c>
      <c r="B87" t="s">
        <v>4</v>
      </c>
      <c r="C87" t="s">
        <v>727</v>
      </c>
      <c r="D87" t="s">
        <v>1671</v>
      </c>
      <c r="E87" s="1">
        <v>6.7000000000000002E-3</v>
      </c>
    </row>
    <row r="88" spans="1:5" x14ac:dyDescent="0.25">
      <c r="A88" t="s">
        <v>334</v>
      </c>
      <c r="B88" t="s">
        <v>1252</v>
      </c>
      <c r="C88" t="s">
        <v>588</v>
      </c>
      <c r="D88" t="s">
        <v>1672</v>
      </c>
      <c r="E88" s="1">
        <v>6.83E-2</v>
      </c>
    </row>
    <row r="89" spans="1:5" x14ac:dyDescent="0.25">
      <c r="A89" t="s">
        <v>334</v>
      </c>
      <c r="B89" t="s">
        <v>1253</v>
      </c>
      <c r="C89" t="s">
        <v>821</v>
      </c>
      <c r="D89" t="s">
        <v>1673</v>
      </c>
      <c r="E89" s="1">
        <v>6.83E-2</v>
      </c>
    </row>
    <row r="90" spans="1:5" x14ac:dyDescent="0.25">
      <c r="A90" t="s">
        <v>334</v>
      </c>
      <c r="B90" t="s">
        <v>287</v>
      </c>
      <c r="C90" t="s">
        <v>333</v>
      </c>
      <c r="D90" t="s">
        <v>1674</v>
      </c>
      <c r="E90" s="1">
        <v>6.83E-2</v>
      </c>
    </row>
    <row r="91" spans="1:5" x14ac:dyDescent="0.25">
      <c r="A91" t="s">
        <v>1154</v>
      </c>
      <c r="B91" t="s">
        <v>1155</v>
      </c>
      <c r="C91" t="s">
        <v>1156</v>
      </c>
      <c r="D91" t="s">
        <v>1570</v>
      </c>
      <c r="E91" s="1">
        <v>4.1932999999999998</v>
      </c>
    </row>
    <row r="92" spans="1:5" x14ac:dyDescent="0.25">
      <c r="A92" t="s">
        <v>1154</v>
      </c>
      <c r="B92" t="s">
        <v>1163</v>
      </c>
      <c r="C92" t="s">
        <v>1164</v>
      </c>
      <c r="D92" t="s">
        <v>1574</v>
      </c>
      <c r="E92" s="1">
        <v>4.1932999999999998</v>
      </c>
    </row>
    <row r="93" spans="1:5" x14ac:dyDescent="0.25">
      <c r="A93" t="s">
        <v>728</v>
      </c>
      <c r="B93" t="s">
        <v>1254</v>
      </c>
      <c r="C93" t="s">
        <v>730</v>
      </c>
      <c r="D93" t="s">
        <v>1676</v>
      </c>
      <c r="E93" s="1">
        <v>6.83E-2</v>
      </c>
    </row>
    <row r="94" spans="1:5" x14ac:dyDescent="0.25">
      <c r="A94" t="s">
        <v>589</v>
      </c>
      <c r="B94" t="s">
        <v>1051</v>
      </c>
      <c r="C94" t="s">
        <v>590</v>
      </c>
      <c r="D94" t="s">
        <v>1464</v>
      </c>
      <c r="E94" s="1">
        <v>1.6799999999999999E-2</v>
      </c>
    </row>
    <row r="95" spans="1:5" x14ac:dyDescent="0.25">
      <c r="A95" t="s">
        <v>1052</v>
      </c>
      <c r="B95" t="s">
        <v>1053</v>
      </c>
      <c r="C95" t="s">
        <v>1054</v>
      </c>
      <c r="D95" t="s">
        <v>1465</v>
      </c>
      <c r="E95" s="1">
        <v>1.6799999999999999E-2</v>
      </c>
    </row>
    <row r="96" spans="1:5" x14ac:dyDescent="0.25">
      <c r="A96" t="s">
        <v>1052</v>
      </c>
      <c r="B96" t="s">
        <v>1255</v>
      </c>
      <c r="C96" t="s">
        <v>1256</v>
      </c>
      <c r="D96" t="s">
        <v>1679</v>
      </c>
      <c r="E96" s="1">
        <v>1.6799999999999999E-2</v>
      </c>
    </row>
    <row r="97" spans="1:5" x14ac:dyDescent="0.25">
      <c r="A97" t="s">
        <v>136</v>
      </c>
      <c r="B97" t="s">
        <v>1067</v>
      </c>
      <c r="C97" t="s">
        <v>135</v>
      </c>
      <c r="D97" t="s">
        <v>1475</v>
      </c>
      <c r="E97" s="1">
        <v>6.7000000000000002E-3</v>
      </c>
    </row>
    <row r="98" spans="1:5" x14ac:dyDescent="0.25">
      <c r="A98" t="s">
        <v>136</v>
      </c>
      <c r="B98" t="s">
        <v>2337</v>
      </c>
      <c r="C98" t="s">
        <v>2027</v>
      </c>
      <c r="D98" t="s">
        <v>2360</v>
      </c>
      <c r="E98" s="1">
        <v>6.7000000000000002E-3</v>
      </c>
    </row>
    <row r="99" spans="1:5" x14ac:dyDescent="0.25">
      <c r="A99" t="s">
        <v>136</v>
      </c>
      <c r="B99" t="s">
        <v>1257</v>
      </c>
      <c r="C99" t="s">
        <v>1258</v>
      </c>
      <c r="D99" t="s">
        <v>1680</v>
      </c>
      <c r="E99" s="1">
        <v>6.7000000000000002E-3</v>
      </c>
    </row>
    <row r="100" spans="1:5" x14ac:dyDescent="0.25">
      <c r="A100" t="s">
        <v>878</v>
      </c>
      <c r="B100" t="s">
        <v>901</v>
      </c>
      <c r="C100" t="s">
        <v>879</v>
      </c>
      <c r="D100" t="s">
        <v>1558</v>
      </c>
      <c r="E100" s="1">
        <v>13.977600000000001</v>
      </c>
    </row>
    <row r="101" spans="1:5" x14ac:dyDescent="0.25">
      <c r="A101" t="s">
        <v>878</v>
      </c>
      <c r="B101" t="s">
        <v>1259</v>
      </c>
      <c r="C101" t="s">
        <v>1260</v>
      </c>
      <c r="D101" t="s">
        <v>1681</v>
      </c>
      <c r="E101" s="1">
        <v>13.977600000000001</v>
      </c>
    </row>
    <row r="102" spans="1:5" x14ac:dyDescent="0.25">
      <c r="A102" t="s">
        <v>145</v>
      </c>
      <c r="B102" t="s">
        <v>1061</v>
      </c>
      <c r="C102" t="s">
        <v>144</v>
      </c>
      <c r="D102" t="s">
        <v>1468</v>
      </c>
      <c r="E102" s="1">
        <v>8.3999999999999995E-3</v>
      </c>
    </row>
    <row r="103" spans="1:5" x14ac:dyDescent="0.25">
      <c r="A103" t="s">
        <v>145</v>
      </c>
      <c r="B103" t="s">
        <v>735</v>
      </c>
      <c r="C103" t="s">
        <v>736</v>
      </c>
      <c r="D103" t="s">
        <v>1682</v>
      </c>
      <c r="E103" s="1">
        <v>8.3999999999999995E-3</v>
      </c>
    </row>
    <row r="104" spans="1:5" x14ac:dyDescent="0.25">
      <c r="A104" t="s">
        <v>148</v>
      </c>
      <c r="B104" t="s">
        <v>1262</v>
      </c>
      <c r="C104" t="s">
        <v>147</v>
      </c>
      <c r="D104" t="s">
        <v>1686</v>
      </c>
      <c r="E104" s="1">
        <v>6.7000000000000002E-3</v>
      </c>
    </row>
    <row r="105" spans="1:5" x14ac:dyDescent="0.25">
      <c r="A105" t="s">
        <v>148</v>
      </c>
      <c r="B105" t="s">
        <v>1032</v>
      </c>
      <c r="C105" t="s">
        <v>902</v>
      </c>
      <c r="D105" t="s">
        <v>1449</v>
      </c>
      <c r="E105" s="1">
        <v>6.7000000000000002E-3</v>
      </c>
    </row>
    <row r="106" spans="1:5" x14ac:dyDescent="0.25">
      <c r="A106" t="s">
        <v>593</v>
      </c>
      <c r="B106" t="s">
        <v>1062</v>
      </c>
      <c r="C106" t="s">
        <v>595</v>
      </c>
      <c r="D106" t="s">
        <v>1470</v>
      </c>
      <c r="E106" s="1">
        <v>6.83E-2</v>
      </c>
    </row>
    <row r="107" spans="1:5" x14ac:dyDescent="0.25">
      <c r="A107" t="s">
        <v>157</v>
      </c>
      <c r="B107" t="s">
        <v>1063</v>
      </c>
      <c r="C107" t="s">
        <v>156</v>
      </c>
      <c r="D107" t="s">
        <v>1471</v>
      </c>
      <c r="E107" s="1">
        <v>0.27300000000000002</v>
      </c>
    </row>
    <row r="108" spans="1:5" x14ac:dyDescent="0.25">
      <c r="A108" t="s">
        <v>2034</v>
      </c>
      <c r="B108" t="s">
        <v>2338</v>
      </c>
      <c r="C108" t="s">
        <v>2339</v>
      </c>
      <c r="D108" t="s">
        <v>2361</v>
      </c>
      <c r="E108" s="1">
        <v>2.1999999999999997E-3</v>
      </c>
    </row>
    <row r="109" spans="1:5" x14ac:dyDescent="0.25">
      <c r="A109" t="s">
        <v>158</v>
      </c>
      <c r="B109" t="s">
        <v>1263</v>
      </c>
      <c r="C109" t="s">
        <v>416</v>
      </c>
      <c r="D109" t="s">
        <v>1687</v>
      </c>
      <c r="E109" s="1">
        <v>6.83E-2</v>
      </c>
    </row>
    <row r="110" spans="1:5" x14ac:dyDescent="0.25">
      <c r="A110" t="s">
        <v>158</v>
      </c>
      <c r="B110" t="s">
        <v>1264</v>
      </c>
      <c r="C110" t="s">
        <v>826</v>
      </c>
      <c r="D110" t="s">
        <v>1688</v>
      </c>
      <c r="E110" s="1">
        <v>6.83E-2</v>
      </c>
    </row>
    <row r="111" spans="1:5" x14ac:dyDescent="0.25">
      <c r="A111" t="s">
        <v>738</v>
      </c>
      <c r="B111" t="s">
        <v>1265</v>
      </c>
      <c r="C111" t="s">
        <v>740</v>
      </c>
      <c r="D111" t="s">
        <v>1689</v>
      </c>
      <c r="E111" s="1">
        <v>6.7000000000000002E-3</v>
      </c>
    </row>
    <row r="112" spans="1:5" x14ac:dyDescent="0.25">
      <c r="A112" t="s">
        <v>827</v>
      </c>
      <c r="B112" t="s">
        <v>1266</v>
      </c>
      <c r="C112" t="s">
        <v>969</v>
      </c>
      <c r="D112" t="s">
        <v>1690</v>
      </c>
      <c r="E112" s="1">
        <v>6.7000000000000002E-3</v>
      </c>
    </row>
    <row r="113" spans="1:5" x14ac:dyDescent="0.25">
      <c r="A113" t="s">
        <v>829</v>
      </c>
      <c r="B113" t="s">
        <v>1267</v>
      </c>
      <c r="C113" t="s">
        <v>830</v>
      </c>
      <c r="D113" t="s">
        <v>1691</v>
      </c>
      <c r="E113" s="1">
        <v>8.3900000000000002E-2</v>
      </c>
    </row>
    <row r="114" spans="1:5" x14ac:dyDescent="0.25">
      <c r="A114" t="s">
        <v>596</v>
      </c>
      <c r="B114" t="s">
        <v>2300</v>
      </c>
      <c r="C114" t="s">
        <v>598</v>
      </c>
      <c r="D114" t="s">
        <v>1692</v>
      </c>
      <c r="E114" s="1">
        <v>6.83E-2</v>
      </c>
    </row>
    <row r="115" spans="1:5" x14ac:dyDescent="0.25">
      <c r="A115" t="s">
        <v>1072</v>
      </c>
      <c r="B115" t="s">
        <v>1268</v>
      </c>
      <c r="C115" t="s">
        <v>600</v>
      </c>
      <c r="D115" t="s">
        <v>1693</v>
      </c>
      <c r="E115" s="1">
        <v>8.3999999999999995E-3</v>
      </c>
    </row>
    <row r="116" spans="1:5" x14ac:dyDescent="0.25">
      <c r="A116" t="s">
        <v>1072</v>
      </c>
      <c r="B116" t="s">
        <v>2340</v>
      </c>
      <c r="C116" t="s">
        <v>162</v>
      </c>
      <c r="D116" t="s">
        <v>2362</v>
      </c>
      <c r="E116" s="1">
        <v>8.3999999999999995E-3</v>
      </c>
    </row>
    <row r="117" spans="1:5" x14ac:dyDescent="0.25">
      <c r="A117" t="s">
        <v>1072</v>
      </c>
      <c r="B117" t="s">
        <v>1269</v>
      </c>
      <c r="C117" t="s">
        <v>417</v>
      </c>
      <c r="D117" t="s">
        <v>1694</v>
      </c>
      <c r="E117" s="1">
        <v>8.3999999999999995E-3</v>
      </c>
    </row>
    <row r="118" spans="1:5" x14ac:dyDescent="0.25">
      <c r="A118" t="s">
        <v>1072</v>
      </c>
      <c r="B118" t="s">
        <v>1270</v>
      </c>
      <c r="C118" t="s">
        <v>159</v>
      </c>
      <c r="D118" t="s">
        <v>1695</v>
      </c>
      <c r="E118" s="1">
        <v>8.3999999999999995E-3</v>
      </c>
    </row>
    <row r="119" spans="1:5" x14ac:dyDescent="0.25">
      <c r="A119" t="s">
        <v>1072</v>
      </c>
      <c r="B119" t="s">
        <v>1073</v>
      </c>
      <c r="C119" t="s">
        <v>603</v>
      </c>
      <c r="D119" t="s">
        <v>1479</v>
      </c>
      <c r="E119" s="1">
        <v>8.3999999999999995E-3</v>
      </c>
    </row>
    <row r="120" spans="1:5" x14ac:dyDescent="0.25">
      <c r="A120" t="s">
        <v>181</v>
      </c>
      <c r="B120" t="s">
        <v>1074</v>
      </c>
      <c r="C120" t="s">
        <v>425</v>
      </c>
      <c r="D120" t="s">
        <v>1487</v>
      </c>
      <c r="E120" s="1">
        <v>8.3999999999999995E-3</v>
      </c>
    </row>
    <row r="121" spans="1:5" x14ac:dyDescent="0.25">
      <c r="A121" t="s">
        <v>181</v>
      </c>
      <c r="B121" t="s">
        <v>1074</v>
      </c>
      <c r="C121" t="s">
        <v>428</v>
      </c>
      <c r="D121" t="s">
        <v>1481</v>
      </c>
      <c r="E121" s="1">
        <v>8.3999999999999995E-3</v>
      </c>
    </row>
    <row r="122" spans="1:5" x14ac:dyDescent="0.25">
      <c r="A122" t="s">
        <v>181</v>
      </c>
      <c r="B122" t="s">
        <v>1074</v>
      </c>
      <c r="C122" t="s">
        <v>423</v>
      </c>
      <c r="D122" t="s">
        <v>1482</v>
      </c>
      <c r="E122" s="1">
        <v>8.3999999999999995E-3</v>
      </c>
    </row>
    <row r="123" spans="1:5" x14ac:dyDescent="0.25">
      <c r="A123" t="s">
        <v>181</v>
      </c>
      <c r="B123" t="s">
        <v>1074</v>
      </c>
      <c r="C123" t="s">
        <v>427</v>
      </c>
      <c r="D123" t="s">
        <v>1483</v>
      </c>
      <c r="E123" s="1">
        <v>8.3999999999999995E-3</v>
      </c>
    </row>
    <row r="124" spans="1:5" x14ac:dyDescent="0.25">
      <c r="A124" t="s">
        <v>181</v>
      </c>
      <c r="B124" t="s">
        <v>1074</v>
      </c>
      <c r="C124" t="s">
        <v>421</v>
      </c>
      <c r="D124" t="s">
        <v>1484</v>
      </c>
      <c r="E124" s="1">
        <v>8.3999999999999995E-3</v>
      </c>
    </row>
    <row r="125" spans="1:5" x14ac:dyDescent="0.25">
      <c r="A125" t="s">
        <v>181</v>
      </c>
      <c r="B125" t="s">
        <v>1074</v>
      </c>
      <c r="C125" t="s">
        <v>426</v>
      </c>
      <c r="D125" t="s">
        <v>1485</v>
      </c>
      <c r="E125" s="1">
        <v>8.3999999999999995E-3</v>
      </c>
    </row>
    <row r="126" spans="1:5" x14ac:dyDescent="0.25">
      <c r="A126" t="s">
        <v>181</v>
      </c>
      <c r="B126" t="s">
        <v>1074</v>
      </c>
      <c r="C126" t="s">
        <v>424</v>
      </c>
      <c r="D126" t="s">
        <v>1480</v>
      </c>
      <c r="E126" s="1">
        <v>8.3999999999999995E-3</v>
      </c>
    </row>
    <row r="127" spans="1:5" x14ac:dyDescent="0.25">
      <c r="A127" t="s">
        <v>181</v>
      </c>
      <c r="B127" t="s">
        <v>1074</v>
      </c>
      <c r="C127" t="s">
        <v>422</v>
      </c>
      <c r="D127" t="s">
        <v>1486</v>
      </c>
      <c r="E127" s="1">
        <v>8.3999999999999995E-3</v>
      </c>
    </row>
    <row r="128" spans="1:5" x14ac:dyDescent="0.25">
      <c r="A128" t="s">
        <v>181</v>
      </c>
      <c r="B128" t="s">
        <v>1075</v>
      </c>
      <c r="C128" t="s">
        <v>434</v>
      </c>
      <c r="D128" t="s">
        <v>1488</v>
      </c>
      <c r="E128" s="1">
        <v>8.3999999999999995E-3</v>
      </c>
    </row>
    <row r="129" spans="1:5" x14ac:dyDescent="0.25">
      <c r="A129" t="s">
        <v>181</v>
      </c>
      <c r="B129" t="s">
        <v>1076</v>
      </c>
      <c r="C129" t="s">
        <v>429</v>
      </c>
      <c r="D129" t="s">
        <v>1489</v>
      </c>
      <c r="E129" s="1">
        <v>8.3999999999999995E-3</v>
      </c>
    </row>
    <row r="130" spans="1:5" x14ac:dyDescent="0.25">
      <c r="A130" t="s">
        <v>181</v>
      </c>
      <c r="B130" t="s">
        <v>1076</v>
      </c>
      <c r="C130" t="s">
        <v>430</v>
      </c>
      <c r="D130" t="s">
        <v>1490</v>
      </c>
      <c r="E130" s="1">
        <v>8.3999999999999995E-3</v>
      </c>
    </row>
    <row r="131" spans="1:5" x14ac:dyDescent="0.25">
      <c r="A131" t="s">
        <v>181</v>
      </c>
      <c r="B131" t="s">
        <v>1077</v>
      </c>
      <c r="C131" t="s">
        <v>435</v>
      </c>
      <c r="D131" t="s">
        <v>1493</v>
      </c>
      <c r="E131" s="1">
        <v>8.3999999999999995E-3</v>
      </c>
    </row>
    <row r="132" spans="1:5" x14ac:dyDescent="0.25">
      <c r="A132" t="s">
        <v>181</v>
      </c>
      <c r="B132" t="s">
        <v>1077</v>
      </c>
      <c r="C132" t="s">
        <v>433</v>
      </c>
      <c r="D132" t="s">
        <v>1492</v>
      </c>
      <c r="E132" s="1">
        <v>8.3999999999999995E-3</v>
      </c>
    </row>
    <row r="133" spans="1:5" x14ac:dyDescent="0.25">
      <c r="A133" t="s">
        <v>181</v>
      </c>
      <c r="B133" t="s">
        <v>1077</v>
      </c>
      <c r="C133" t="s">
        <v>436</v>
      </c>
      <c r="D133" t="s">
        <v>1491</v>
      </c>
      <c r="E133" s="1">
        <v>8.3999999999999995E-3</v>
      </c>
    </row>
    <row r="134" spans="1:5" x14ac:dyDescent="0.25">
      <c r="A134" t="s">
        <v>181</v>
      </c>
      <c r="B134" t="s">
        <v>1078</v>
      </c>
      <c r="C134" t="s">
        <v>431</v>
      </c>
      <c r="D134" t="s">
        <v>1494</v>
      </c>
      <c r="E134" s="1">
        <v>8.3999999999999995E-3</v>
      </c>
    </row>
    <row r="135" spans="1:5" x14ac:dyDescent="0.25">
      <c r="A135" t="s">
        <v>181</v>
      </c>
      <c r="B135" t="s">
        <v>1271</v>
      </c>
      <c r="C135" t="s">
        <v>606</v>
      </c>
      <c r="D135" t="s">
        <v>1698</v>
      </c>
      <c r="E135" s="1">
        <v>8.3999999999999995E-3</v>
      </c>
    </row>
    <row r="136" spans="1:5" x14ac:dyDescent="0.25">
      <c r="A136" t="s">
        <v>181</v>
      </c>
      <c r="B136" t="s">
        <v>1271</v>
      </c>
      <c r="C136" t="s">
        <v>607</v>
      </c>
      <c r="D136" t="s">
        <v>1697</v>
      </c>
      <c r="E136" s="1">
        <v>8.3999999999999995E-3</v>
      </c>
    </row>
    <row r="137" spans="1:5" x14ac:dyDescent="0.25">
      <c r="A137" t="s">
        <v>181</v>
      </c>
      <c r="B137" t="s">
        <v>1272</v>
      </c>
      <c r="C137" t="s">
        <v>608</v>
      </c>
      <c r="D137" t="s">
        <v>1699</v>
      </c>
      <c r="E137" s="1">
        <v>8.3999999999999995E-3</v>
      </c>
    </row>
    <row r="138" spans="1:5" x14ac:dyDescent="0.25">
      <c r="A138" t="s">
        <v>181</v>
      </c>
      <c r="B138" t="s">
        <v>1273</v>
      </c>
      <c r="C138" t="s">
        <v>438</v>
      </c>
      <c r="D138" t="s">
        <v>1700</v>
      </c>
      <c r="E138" s="1">
        <v>8.3999999999999995E-3</v>
      </c>
    </row>
    <row r="139" spans="1:5" x14ac:dyDescent="0.25">
      <c r="A139" t="s">
        <v>181</v>
      </c>
      <c r="B139" t="s">
        <v>1274</v>
      </c>
      <c r="C139" t="s">
        <v>437</v>
      </c>
      <c r="D139" t="s">
        <v>1701</v>
      </c>
      <c r="E139" s="1">
        <v>8.3999999999999995E-3</v>
      </c>
    </row>
    <row r="140" spans="1:5" x14ac:dyDescent="0.25">
      <c r="A140" t="s">
        <v>181</v>
      </c>
      <c r="B140" t="s">
        <v>1274</v>
      </c>
      <c r="C140" t="s">
        <v>447</v>
      </c>
      <c r="D140" t="s">
        <v>1702</v>
      </c>
      <c r="E140" s="1">
        <v>8.3999999999999995E-3</v>
      </c>
    </row>
    <row r="141" spans="1:5" x14ac:dyDescent="0.25">
      <c r="A141" t="s">
        <v>181</v>
      </c>
      <c r="B141" t="s">
        <v>1274</v>
      </c>
      <c r="C141" t="s">
        <v>445</v>
      </c>
      <c r="D141" t="s">
        <v>1703</v>
      </c>
      <c r="E141" s="1">
        <v>8.3999999999999995E-3</v>
      </c>
    </row>
    <row r="142" spans="1:5" x14ac:dyDescent="0.25">
      <c r="A142" t="s">
        <v>181</v>
      </c>
      <c r="B142" t="s">
        <v>1275</v>
      </c>
      <c r="C142" t="s">
        <v>444</v>
      </c>
      <c r="D142" t="s">
        <v>1704</v>
      </c>
      <c r="E142" s="1">
        <v>8.3999999999999995E-3</v>
      </c>
    </row>
    <row r="143" spans="1:5" x14ac:dyDescent="0.25">
      <c r="A143" t="s">
        <v>181</v>
      </c>
      <c r="B143" t="s">
        <v>1275</v>
      </c>
      <c r="C143" t="s">
        <v>442</v>
      </c>
      <c r="D143" t="s">
        <v>1706</v>
      </c>
      <c r="E143" s="1">
        <v>8.3999999999999995E-3</v>
      </c>
    </row>
    <row r="144" spans="1:5" x14ac:dyDescent="0.25">
      <c r="A144" t="s">
        <v>181</v>
      </c>
      <c r="B144" t="s">
        <v>1275</v>
      </c>
      <c r="C144" t="s">
        <v>449</v>
      </c>
      <c r="D144" t="s">
        <v>1705</v>
      </c>
      <c r="E144" s="1">
        <v>8.3999999999999995E-3</v>
      </c>
    </row>
    <row r="145" spans="1:5" x14ac:dyDescent="0.25">
      <c r="A145" t="s">
        <v>181</v>
      </c>
      <c r="B145" t="s">
        <v>1276</v>
      </c>
      <c r="C145" t="s">
        <v>611</v>
      </c>
      <c r="D145" t="s">
        <v>1707</v>
      </c>
      <c r="E145" s="1">
        <v>8.3999999999999995E-3</v>
      </c>
    </row>
    <row r="146" spans="1:5" x14ac:dyDescent="0.25">
      <c r="A146" t="s">
        <v>181</v>
      </c>
      <c r="B146" t="s">
        <v>1079</v>
      </c>
      <c r="C146" t="s">
        <v>432</v>
      </c>
      <c r="D146" t="s">
        <v>1495</v>
      </c>
      <c r="E146" s="1">
        <v>8.3999999999999995E-3</v>
      </c>
    </row>
    <row r="147" spans="1:5" x14ac:dyDescent="0.25">
      <c r="A147" t="s">
        <v>181</v>
      </c>
      <c r="B147" t="s">
        <v>1277</v>
      </c>
      <c r="C147" t="s">
        <v>610</v>
      </c>
      <c r="D147" t="s">
        <v>1708</v>
      </c>
      <c r="E147" s="1">
        <v>8.3999999999999995E-3</v>
      </c>
    </row>
    <row r="148" spans="1:5" x14ac:dyDescent="0.25">
      <c r="A148" t="s">
        <v>181</v>
      </c>
      <c r="B148" t="s">
        <v>1278</v>
      </c>
      <c r="C148" t="s">
        <v>614</v>
      </c>
      <c r="D148" t="s">
        <v>1709</v>
      </c>
      <c r="E148" s="1">
        <v>8.3999999999999995E-3</v>
      </c>
    </row>
    <row r="149" spans="1:5" x14ac:dyDescent="0.25">
      <c r="A149" t="s">
        <v>181</v>
      </c>
      <c r="B149" t="s">
        <v>1279</v>
      </c>
      <c r="C149" t="s">
        <v>440</v>
      </c>
      <c r="D149" t="s">
        <v>1711</v>
      </c>
      <c r="E149" s="1">
        <v>8.3999999999999995E-3</v>
      </c>
    </row>
    <row r="150" spans="1:5" x14ac:dyDescent="0.25">
      <c r="A150" t="s">
        <v>181</v>
      </c>
      <c r="B150" t="s">
        <v>1279</v>
      </c>
      <c r="C150" t="s">
        <v>443</v>
      </c>
      <c r="D150" t="s">
        <v>1712</v>
      </c>
      <c r="E150" s="1">
        <v>8.3999999999999995E-3</v>
      </c>
    </row>
    <row r="151" spans="1:5" x14ac:dyDescent="0.25">
      <c r="A151" t="s">
        <v>181</v>
      </c>
      <c r="B151" t="s">
        <v>1279</v>
      </c>
      <c r="C151" t="s">
        <v>448</v>
      </c>
      <c r="D151" t="s">
        <v>1710</v>
      </c>
      <c r="E151" s="1">
        <v>8.3999999999999995E-3</v>
      </c>
    </row>
    <row r="152" spans="1:5" x14ac:dyDescent="0.25">
      <c r="A152" t="s">
        <v>181</v>
      </c>
      <c r="B152" t="s">
        <v>1279</v>
      </c>
      <c r="C152" t="s">
        <v>441</v>
      </c>
      <c r="D152" t="s">
        <v>1713</v>
      </c>
      <c r="E152" s="1">
        <v>8.3999999999999995E-3</v>
      </c>
    </row>
    <row r="153" spans="1:5" x14ac:dyDescent="0.25">
      <c r="A153" t="s">
        <v>181</v>
      </c>
      <c r="B153" t="s">
        <v>1280</v>
      </c>
      <c r="C153" t="s">
        <v>1281</v>
      </c>
      <c r="D153" t="s">
        <v>1715</v>
      </c>
      <c r="E153" s="1">
        <v>8.3999999999999995E-3</v>
      </c>
    </row>
    <row r="154" spans="1:5" x14ac:dyDescent="0.25">
      <c r="A154" t="s">
        <v>181</v>
      </c>
      <c r="B154" t="s">
        <v>1280</v>
      </c>
      <c r="C154" t="s">
        <v>439</v>
      </c>
      <c r="D154" t="s">
        <v>1714</v>
      </c>
      <c r="E154" s="1">
        <v>8.3999999999999995E-3</v>
      </c>
    </row>
    <row r="155" spans="1:5" x14ac:dyDescent="0.25">
      <c r="A155" t="s">
        <v>181</v>
      </c>
      <c r="B155" t="s">
        <v>1282</v>
      </c>
      <c r="C155" t="s">
        <v>609</v>
      </c>
      <c r="D155" t="s">
        <v>1716</v>
      </c>
      <c r="E155" s="1">
        <v>8.3999999999999995E-3</v>
      </c>
    </row>
    <row r="156" spans="1:5" x14ac:dyDescent="0.25">
      <c r="A156" t="s">
        <v>181</v>
      </c>
      <c r="B156" t="s">
        <v>1283</v>
      </c>
      <c r="C156" t="s">
        <v>446</v>
      </c>
      <c r="D156" t="s">
        <v>1717</v>
      </c>
      <c r="E156" s="1">
        <v>8.3999999999999995E-3</v>
      </c>
    </row>
    <row r="157" spans="1:5" x14ac:dyDescent="0.25">
      <c r="A157" t="s">
        <v>181</v>
      </c>
      <c r="B157" t="s">
        <v>1284</v>
      </c>
      <c r="C157" t="s">
        <v>1285</v>
      </c>
      <c r="D157" t="s">
        <v>1718</v>
      </c>
      <c r="E157" s="1">
        <v>8.3999999999999995E-3</v>
      </c>
    </row>
    <row r="158" spans="1:5" x14ac:dyDescent="0.25">
      <c r="A158" t="s">
        <v>181</v>
      </c>
      <c r="B158" t="s">
        <v>1286</v>
      </c>
      <c r="C158" t="s">
        <v>1287</v>
      </c>
      <c r="D158" t="s">
        <v>1719</v>
      </c>
      <c r="E158" s="1">
        <v>8.3999999999999995E-3</v>
      </c>
    </row>
    <row r="159" spans="1:5" x14ac:dyDescent="0.25">
      <c r="A159" t="s">
        <v>181</v>
      </c>
      <c r="B159" t="s">
        <v>1288</v>
      </c>
      <c r="C159" t="s">
        <v>450</v>
      </c>
      <c r="D159" t="s">
        <v>1720</v>
      </c>
      <c r="E159" s="1">
        <v>8.3999999999999995E-3</v>
      </c>
    </row>
    <row r="160" spans="1:5" x14ac:dyDescent="0.25">
      <c r="A160" t="s">
        <v>181</v>
      </c>
      <c r="B160" t="s">
        <v>1289</v>
      </c>
      <c r="C160" t="s">
        <v>1290</v>
      </c>
      <c r="D160" t="s">
        <v>1721</v>
      </c>
      <c r="E160" s="1">
        <v>8.3999999999999995E-3</v>
      </c>
    </row>
    <row r="161" spans="1:5" x14ac:dyDescent="0.25">
      <c r="A161" t="s">
        <v>178</v>
      </c>
      <c r="B161" t="s">
        <v>1291</v>
      </c>
      <c r="C161" t="s">
        <v>177</v>
      </c>
      <c r="D161" t="s">
        <v>1722</v>
      </c>
      <c r="E161" s="1">
        <v>8.3999999999999995E-3</v>
      </c>
    </row>
    <row r="162" spans="1:5" x14ac:dyDescent="0.25">
      <c r="A162" t="s">
        <v>178</v>
      </c>
      <c r="B162" t="s">
        <v>1292</v>
      </c>
      <c r="C162" t="s">
        <v>510</v>
      </c>
      <c r="D162" t="s">
        <v>1723</v>
      </c>
      <c r="E162" s="1">
        <v>8.3999999999999995E-3</v>
      </c>
    </row>
    <row r="163" spans="1:5" x14ac:dyDescent="0.25">
      <c r="A163" t="s">
        <v>178</v>
      </c>
      <c r="B163" t="s">
        <v>1293</v>
      </c>
      <c r="C163" t="s">
        <v>2334</v>
      </c>
      <c r="D163" t="s">
        <v>2363</v>
      </c>
      <c r="E163" s="1">
        <v>8.3999999999999995E-3</v>
      </c>
    </row>
    <row r="164" spans="1:5" x14ac:dyDescent="0.25">
      <c r="A164" t="s">
        <v>178</v>
      </c>
      <c r="B164" t="s">
        <v>1293</v>
      </c>
      <c r="C164" t="s">
        <v>533</v>
      </c>
      <c r="D164" t="s">
        <v>1724</v>
      </c>
      <c r="E164" s="1">
        <v>8.3999999999999995E-3</v>
      </c>
    </row>
    <row r="165" spans="1:5" x14ac:dyDescent="0.25">
      <c r="A165" t="s">
        <v>178</v>
      </c>
      <c r="B165" t="s">
        <v>1084</v>
      </c>
      <c r="C165" t="s">
        <v>179</v>
      </c>
      <c r="D165" t="s">
        <v>1502</v>
      </c>
      <c r="E165" s="1">
        <v>8.3999999999999995E-3</v>
      </c>
    </row>
    <row r="166" spans="1:5" x14ac:dyDescent="0.25">
      <c r="A166" t="s">
        <v>1294</v>
      </c>
      <c r="B166" t="s">
        <v>1295</v>
      </c>
      <c r="C166" t="s">
        <v>941</v>
      </c>
      <c r="D166" t="s">
        <v>1725</v>
      </c>
      <c r="E166" s="1">
        <v>2.1999999999999997E-3</v>
      </c>
    </row>
    <row r="167" spans="1:5" x14ac:dyDescent="0.25">
      <c r="A167" t="s">
        <v>832</v>
      </c>
      <c r="B167" t="s">
        <v>1085</v>
      </c>
      <c r="C167" t="s">
        <v>833</v>
      </c>
      <c r="D167" t="s">
        <v>1503</v>
      </c>
      <c r="E167" s="1">
        <v>6.720000000000001E-2</v>
      </c>
    </row>
    <row r="168" spans="1:5" x14ac:dyDescent="0.25">
      <c r="A168" t="s">
        <v>832</v>
      </c>
      <c r="B168" t="s">
        <v>1086</v>
      </c>
      <c r="C168" t="s">
        <v>1087</v>
      </c>
      <c r="D168" t="s">
        <v>1504</v>
      </c>
      <c r="E168" s="1">
        <v>6.720000000000001E-2</v>
      </c>
    </row>
    <row r="169" spans="1:5" x14ac:dyDescent="0.25">
      <c r="A169" t="s">
        <v>952</v>
      </c>
      <c r="B169" t="s">
        <v>976</v>
      </c>
      <c r="C169" t="s">
        <v>977</v>
      </c>
      <c r="D169" t="s">
        <v>1505</v>
      </c>
      <c r="E169" s="1">
        <v>6.720000000000001E-2</v>
      </c>
    </row>
    <row r="170" spans="1:5" x14ac:dyDescent="0.25">
      <c r="A170" t="s">
        <v>952</v>
      </c>
      <c r="B170" t="s">
        <v>1296</v>
      </c>
      <c r="C170" t="s">
        <v>954</v>
      </c>
      <c r="D170" t="s">
        <v>1726</v>
      </c>
      <c r="E170" s="1">
        <v>6.720000000000001E-2</v>
      </c>
    </row>
    <row r="171" spans="1:5" x14ac:dyDescent="0.25">
      <c r="A171" t="s">
        <v>194</v>
      </c>
      <c r="B171" t="s">
        <v>1297</v>
      </c>
      <c r="C171" t="s">
        <v>1298</v>
      </c>
      <c r="D171" t="s">
        <v>1727</v>
      </c>
      <c r="E171" s="1">
        <v>8.3999999999999995E-3</v>
      </c>
    </row>
    <row r="172" spans="1:5" x14ac:dyDescent="0.25">
      <c r="A172" t="s">
        <v>194</v>
      </c>
      <c r="B172" t="s">
        <v>64</v>
      </c>
      <c r="C172" t="s">
        <v>192</v>
      </c>
      <c r="D172" t="s">
        <v>1728</v>
      </c>
      <c r="E172" s="1">
        <v>8.3999999999999995E-3</v>
      </c>
    </row>
    <row r="173" spans="1:5" x14ac:dyDescent="0.25">
      <c r="A173" t="s">
        <v>194</v>
      </c>
      <c r="B173" t="s">
        <v>1088</v>
      </c>
      <c r="C173" t="s">
        <v>195</v>
      </c>
      <c r="D173" t="s">
        <v>1506</v>
      </c>
      <c r="E173" s="1">
        <v>8.3999999999999995E-3</v>
      </c>
    </row>
    <row r="174" spans="1:5" x14ac:dyDescent="0.25">
      <c r="A174" t="s">
        <v>194</v>
      </c>
      <c r="B174" t="s">
        <v>1299</v>
      </c>
      <c r="C174" t="s">
        <v>772</v>
      </c>
      <c r="D174" t="s">
        <v>1729</v>
      </c>
      <c r="E174" s="1">
        <v>8.3999999999999995E-3</v>
      </c>
    </row>
    <row r="175" spans="1:5" x14ac:dyDescent="0.25">
      <c r="A175" t="s">
        <v>194</v>
      </c>
      <c r="B175" t="s">
        <v>907</v>
      </c>
      <c r="C175" t="s">
        <v>908</v>
      </c>
      <c r="D175" t="s">
        <v>1730</v>
      </c>
      <c r="E175" s="1">
        <v>8.3999999999999995E-3</v>
      </c>
    </row>
    <row r="176" spans="1:5" x14ac:dyDescent="0.25">
      <c r="A176" t="s">
        <v>205</v>
      </c>
      <c r="B176" t="s">
        <v>687</v>
      </c>
      <c r="C176" t="s">
        <v>204</v>
      </c>
      <c r="D176" t="s">
        <v>1733</v>
      </c>
      <c r="E176" s="1">
        <v>0.27300000000000002</v>
      </c>
    </row>
    <row r="177" spans="1:5" x14ac:dyDescent="0.25">
      <c r="A177" t="s">
        <v>205</v>
      </c>
      <c r="B177" t="s">
        <v>1091</v>
      </c>
      <c r="C177" t="s">
        <v>206</v>
      </c>
      <c r="D177" t="s">
        <v>1508</v>
      </c>
      <c r="E177" s="1">
        <v>0.27300000000000002</v>
      </c>
    </row>
    <row r="178" spans="1:5" x14ac:dyDescent="0.25">
      <c r="A178" t="s">
        <v>211</v>
      </c>
      <c r="B178" t="s">
        <v>2187</v>
      </c>
      <c r="C178" t="s">
        <v>2334</v>
      </c>
      <c r="D178" t="s">
        <v>2364</v>
      </c>
      <c r="E178" s="1">
        <v>8.3999999999999995E-3</v>
      </c>
    </row>
    <row r="179" spans="1:5" x14ac:dyDescent="0.25">
      <c r="A179" t="s">
        <v>211</v>
      </c>
      <c r="B179" t="s">
        <v>1092</v>
      </c>
      <c r="C179" t="s">
        <v>209</v>
      </c>
      <c r="D179" t="s">
        <v>1509</v>
      </c>
      <c r="E179" s="1">
        <v>8.3999999999999995E-3</v>
      </c>
    </row>
    <row r="180" spans="1:5" x14ac:dyDescent="0.25">
      <c r="A180" t="s">
        <v>208</v>
      </c>
      <c r="B180" t="s">
        <v>1093</v>
      </c>
      <c r="C180" t="s">
        <v>619</v>
      </c>
      <c r="D180" t="s">
        <v>1510</v>
      </c>
      <c r="E180" s="1">
        <v>8.3999999999999995E-3</v>
      </c>
    </row>
    <row r="181" spans="1:5" x14ac:dyDescent="0.25">
      <c r="A181" t="s">
        <v>208</v>
      </c>
      <c r="B181" t="s">
        <v>1301</v>
      </c>
      <c r="C181" t="s">
        <v>207</v>
      </c>
      <c r="D181" t="s">
        <v>1735</v>
      </c>
      <c r="E181" s="1">
        <v>8.3999999999999995E-3</v>
      </c>
    </row>
    <row r="182" spans="1:5" x14ac:dyDescent="0.25">
      <c r="A182" t="s">
        <v>214</v>
      </c>
      <c r="B182" t="s">
        <v>1094</v>
      </c>
      <c r="C182" t="s">
        <v>215</v>
      </c>
      <c r="D182" t="s">
        <v>1511</v>
      </c>
      <c r="E182" s="1">
        <v>8.3999999999999995E-3</v>
      </c>
    </row>
    <row r="183" spans="1:5" x14ac:dyDescent="0.25">
      <c r="A183" t="s">
        <v>214</v>
      </c>
      <c r="B183" t="s">
        <v>1095</v>
      </c>
      <c r="C183" t="s">
        <v>457</v>
      </c>
      <c r="D183" t="s">
        <v>1512</v>
      </c>
      <c r="E183" s="1">
        <v>8.3999999999999995E-3</v>
      </c>
    </row>
    <row r="184" spans="1:5" x14ac:dyDescent="0.25">
      <c r="A184" t="s">
        <v>214</v>
      </c>
      <c r="B184" t="s">
        <v>235</v>
      </c>
      <c r="C184" t="s">
        <v>212</v>
      </c>
      <c r="D184" t="s">
        <v>1513</v>
      </c>
      <c r="E184" s="1">
        <v>8.3999999999999995E-3</v>
      </c>
    </row>
    <row r="185" spans="1:5" x14ac:dyDescent="0.25">
      <c r="A185" t="s">
        <v>217</v>
      </c>
      <c r="B185" t="s">
        <v>1096</v>
      </c>
      <c r="C185" t="s">
        <v>216</v>
      </c>
      <c r="D185" t="s">
        <v>1514</v>
      </c>
      <c r="E185" s="1">
        <v>3.3600000000000005E-2</v>
      </c>
    </row>
    <row r="186" spans="1:5" x14ac:dyDescent="0.25">
      <c r="A186" t="s">
        <v>217</v>
      </c>
      <c r="B186" t="s">
        <v>1302</v>
      </c>
      <c r="C186" t="s">
        <v>834</v>
      </c>
      <c r="D186" t="s">
        <v>1736</v>
      </c>
      <c r="E186" s="1">
        <v>3.3600000000000005E-2</v>
      </c>
    </row>
    <row r="187" spans="1:5" x14ac:dyDescent="0.25">
      <c r="A187" t="s">
        <v>217</v>
      </c>
      <c r="B187" t="s">
        <v>1303</v>
      </c>
      <c r="C187" t="s">
        <v>218</v>
      </c>
      <c r="D187" t="s">
        <v>1737</v>
      </c>
      <c r="E187" s="1">
        <v>3.3600000000000005E-2</v>
      </c>
    </row>
    <row r="188" spans="1:5" x14ac:dyDescent="0.25">
      <c r="A188" t="s">
        <v>620</v>
      </c>
      <c r="B188" t="s">
        <v>1100</v>
      </c>
      <c r="C188" t="s">
        <v>880</v>
      </c>
      <c r="D188" t="s">
        <v>1516</v>
      </c>
      <c r="E188" s="1">
        <v>8.3999999999999995E-3</v>
      </c>
    </row>
    <row r="189" spans="1:5" x14ac:dyDescent="0.25">
      <c r="A189" t="s">
        <v>620</v>
      </c>
      <c r="B189" t="s">
        <v>1304</v>
      </c>
      <c r="C189" t="s">
        <v>746</v>
      </c>
      <c r="D189" t="s">
        <v>1738</v>
      </c>
      <c r="E189" s="1">
        <v>8.3999999999999995E-3</v>
      </c>
    </row>
    <row r="190" spans="1:5" x14ac:dyDescent="0.25">
      <c r="A190" t="s">
        <v>620</v>
      </c>
      <c r="B190" t="s">
        <v>720</v>
      </c>
      <c r="C190" t="s">
        <v>621</v>
      </c>
      <c r="D190" t="s">
        <v>1739</v>
      </c>
      <c r="E190" s="1">
        <v>8.3999999999999995E-3</v>
      </c>
    </row>
    <row r="191" spans="1:5" x14ac:dyDescent="0.25">
      <c r="A191" t="s">
        <v>220</v>
      </c>
      <c r="B191" t="s">
        <v>1305</v>
      </c>
      <c r="C191" t="s">
        <v>1306</v>
      </c>
      <c r="D191" t="s">
        <v>1740</v>
      </c>
      <c r="E191" s="1">
        <v>4.1932999999999998</v>
      </c>
    </row>
    <row r="192" spans="1:5" x14ac:dyDescent="0.25">
      <c r="A192" t="s">
        <v>220</v>
      </c>
      <c r="B192" t="s">
        <v>1307</v>
      </c>
      <c r="C192" t="s">
        <v>219</v>
      </c>
      <c r="D192" t="s">
        <v>1741</v>
      </c>
      <c r="E192" s="1">
        <v>4.1932999999999998</v>
      </c>
    </row>
    <row r="193" spans="1:5" x14ac:dyDescent="0.25">
      <c r="A193" t="s">
        <v>227</v>
      </c>
      <c r="B193" t="s">
        <v>1101</v>
      </c>
      <c r="C193" t="s">
        <v>890</v>
      </c>
      <c r="D193" t="s">
        <v>1517</v>
      </c>
      <c r="E193" s="1">
        <v>8.3999999999999995E-3</v>
      </c>
    </row>
    <row r="194" spans="1:5" x14ac:dyDescent="0.25">
      <c r="A194" t="s">
        <v>227</v>
      </c>
      <c r="B194" t="s">
        <v>2341</v>
      </c>
      <c r="C194" t="s">
        <v>2342</v>
      </c>
      <c r="D194" t="s">
        <v>2365</v>
      </c>
      <c r="E194" s="1">
        <v>8.3999999999999995E-3</v>
      </c>
    </row>
    <row r="195" spans="1:5" x14ac:dyDescent="0.25">
      <c r="A195" t="s">
        <v>622</v>
      </c>
      <c r="B195" t="s">
        <v>1123</v>
      </c>
      <c r="C195" t="s">
        <v>624</v>
      </c>
      <c r="D195" t="s">
        <v>1744</v>
      </c>
      <c r="E195" s="1">
        <v>3.3600000000000005E-2</v>
      </c>
    </row>
    <row r="196" spans="1:5" x14ac:dyDescent="0.25">
      <c r="A196" t="s">
        <v>625</v>
      </c>
      <c r="B196" t="s">
        <v>1308</v>
      </c>
      <c r="C196" t="s">
        <v>627</v>
      </c>
      <c r="D196" t="s">
        <v>1745</v>
      </c>
      <c r="E196" s="1">
        <v>6.7000000000000002E-3</v>
      </c>
    </row>
    <row r="197" spans="1:5" x14ac:dyDescent="0.25">
      <c r="A197" t="s">
        <v>625</v>
      </c>
      <c r="B197" t="s">
        <v>574</v>
      </c>
      <c r="C197" t="s">
        <v>1045</v>
      </c>
      <c r="D197" t="s">
        <v>1459</v>
      </c>
      <c r="E197" s="1">
        <v>6.7000000000000002E-3</v>
      </c>
    </row>
    <row r="198" spans="1:5" x14ac:dyDescent="0.25">
      <c r="A198" t="s">
        <v>1104</v>
      </c>
      <c r="B198" t="s">
        <v>1309</v>
      </c>
      <c r="C198" t="s">
        <v>254</v>
      </c>
      <c r="D198" t="s">
        <v>1749</v>
      </c>
      <c r="E198" s="1">
        <v>8.3999999999999995E-3</v>
      </c>
    </row>
    <row r="199" spans="1:5" x14ac:dyDescent="0.25">
      <c r="A199" t="s">
        <v>1104</v>
      </c>
      <c r="B199" t="s">
        <v>1105</v>
      </c>
      <c r="C199" t="s">
        <v>755</v>
      </c>
      <c r="D199" t="s">
        <v>1520</v>
      </c>
      <c r="E199" s="1">
        <v>8.3999999999999995E-3</v>
      </c>
    </row>
    <row r="200" spans="1:5" x14ac:dyDescent="0.25">
      <c r="A200" t="s">
        <v>264</v>
      </c>
      <c r="B200" t="s">
        <v>1046</v>
      </c>
      <c r="C200" t="s">
        <v>979</v>
      </c>
      <c r="D200" t="s">
        <v>1460</v>
      </c>
      <c r="E200" s="1">
        <v>6.7000000000000002E-3</v>
      </c>
    </row>
    <row r="201" spans="1:5" x14ac:dyDescent="0.25">
      <c r="A201" t="s">
        <v>264</v>
      </c>
      <c r="B201" t="s">
        <v>1310</v>
      </c>
      <c r="C201" t="s">
        <v>263</v>
      </c>
      <c r="D201" t="s">
        <v>1750</v>
      </c>
      <c r="E201" s="1">
        <v>6.7000000000000002E-3</v>
      </c>
    </row>
    <row r="202" spans="1:5" x14ac:dyDescent="0.25">
      <c r="A202" t="s">
        <v>838</v>
      </c>
      <c r="B202" t="s">
        <v>1102</v>
      </c>
      <c r="C202" t="s">
        <v>839</v>
      </c>
      <c r="D202" t="s">
        <v>1518</v>
      </c>
      <c r="E202" s="1">
        <v>3.3600000000000005E-2</v>
      </c>
    </row>
    <row r="203" spans="1:5" x14ac:dyDescent="0.25">
      <c r="A203" t="s">
        <v>280</v>
      </c>
      <c r="B203" t="s">
        <v>1308</v>
      </c>
      <c r="C203" t="s">
        <v>634</v>
      </c>
      <c r="D203" t="s">
        <v>1751</v>
      </c>
      <c r="E203" s="1">
        <v>8.3999999999999995E-3</v>
      </c>
    </row>
    <row r="204" spans="1:5" x14ac:dyDescent="0.25">
      <c r="A204" t="s">
        <v>280</v>
      </c>
      <c r="B204" t="s">
        <v>1311</v>
      </c>
      <c r="C204" t="s">
        <v>632</v>
      </c>
      <c r="D204" t="s">
        <v>1752</v>
      </c>
      <c r="E204" s="1">
        <v>8.3999999999999995E-3</v>
      </c>
    </row>
    <row r="205" spans="1:5" x14ac:dyDescent="0.25">
      <c r="A205" t="s">
        <v>280</v>
      </c>
      <c r="B205" t="s">
        <v>1107</v>
      </c>
      <c r="C205" t="s">
        <v>633</v>
      </c>
      <c r="D205" t="s">
        <v>1523</v>
      </c>
      <c r="E205" s="1">
        <v>8.3999999999999995E-3</v>
      </c>
    </row>
    <row r="206" spans="1:5" x14ac:dyDescent="0.25">
      <c r="A206" t="s">
        <v>756</v>
      </c>
      <c r="B206" t="s">
        <v>64</v>
      </c>
      <c r="C206" t="s">
        <v>758</v>
      </c>
      <c r="D206" t="s">
        <v>1753</v>
      </c>
      <c r="E206" s="1">
        <v>6.7000000000000002E-3</v>
      </c>
    </row>
    <row r="207" spans="1:5" x14ac:dyDescent="0.25">
      <c r="A207" t="s">
        <v>461</v>
      </c>
      <c r="B207" t="s">
        <v>1122</v>
      </c>
      <c r="C207" t="s">
        <v>462</v>
      </c>
      <c r="D207" t="s">
        <v>1537</v>
      </c>
      <c r="E207" s="1">
        <v>2.1999999999999997E-3</v>
      </c>
    </row>
    <row r="208" spans="1:5" x14ac:dyDescent="0.25">
      <c r="A208" t="s">
        <v>461</v>
      </c>
      <c r="B208" t="s">
        <v>1312</v>
      </c>
      <c r="C208" t="s">
        <v>1313</v>
      </c>
      <c r="D208" t="s">
        <v>1757</v>
      </c>
      <c r="E208" s="1">
        <v>2.1999999999999997E-3</v>
      </c>
    </row>
    <row r="209" spans="1:5" x14ac:dyDescent="0.25">
      <c r="A209" t="s">
        <v>461</v>
      </c>
      <c r="B209" t="s">
        <v>1314</v>
      </c>
      <c r="C209" t="s">
        <v>906</v>
      </c>
      <c r="D209" t="s">
        <v>1758</v>
      </c>
      <c r="E209" s="1">
        <v>2.1999999999999997E-3</v>
      </c>
    </row>
    <row r="210" spans="1:5" x14ac:dyDescent="0.25">
      <c r="A210" t="s">
        <v>267</v>
      </c>
      <c r="B210" t="s">
        <v>1043</v>
      </c>
      <c r="C210" t="s">
        <v>636</v>
      </c>
      <c r="D210" t="s">
        <v>1457</v>
      </c>
      <c r="E210" s="1">
        <v>6.83E-2</v>
      </c>
    </row>
    <row r="211" spans="1:5" x14ac:dyDescent="0.25">
      <c r="A211" t="s">
        <v>267</v>
      </c>
      <c r="B211" t="s">
        <v>809</v>
      </c>
      <c r="C211" t="s">
        <v>265</v>
      </c>
      <c r="D211" t="s">
        <v>1759</v>
      </c>
      <c r="E211" s="1">
        <v>6.83E-2</v>
      </c>
    </row>
    <row r="212" spans="1:5" x14ac:dyDescent="0.25">
      <c r="A212" t="s">
        <v>262</v>
      </c>
      <c r="B212" t="s">
        <v>64</v>
      </c>
      <c r="C212" t="s">
        <v>760</v>
      </c>
      <c r="D212" t="s">
        <v>1527</v>
      </c>
      <c r="E212" s="1">
        <v>6.83E-2</v>
      </c>
    </row>
    <row r="213" spans="1:5" x14ac:dyDescent="0.25">
      <c r="A213" t="s">
        <v>260</v>
      </c>
      <c r="B213" t="s">
        <v>1110</v>
      </c>
      <c r="C213" t="s">
        <v>1111</v>
      </c>
      <c r="D213" t="s">
        <v>1528</v>
      </c>
      <c r="E213" s="1">
        <v>6.83E-2</v>
      </c>
    </row>
    <row r="214" spans="1:5" x14ac:dyDescent="0.25">
      <c r="A214" t="s">
        <v>637</v>
      </c>
      <c r="B214" t="s">
        <v>1315</v>
      </c>
      <c r="C214" t="s">
        <v>843</v>
      </c>
      <c r="D214" t="s">
        <v>1760</v>
      </c>
      <c r="E214" s="1">
        <v>8.3999999999999995E-3</v>
      </c>
    </row>
    <row r="215" spans="1:5" x14ac:dyDescent="0.25">
      <c r="A215" t="s">
        <v>637</v>
      </c>
      <c r="B215" t="s">
        <v>638</v>
      </c>
      <c r="C215" t="s">
        <v>639</v>
      </c>
      <c r="D215" t="s">
        <v>1529</v>
      </c>
      <c r="E215" s="1">
        <v>8.3999999999999995E-3</v>
      </c>
    </row>
    <row r="216" spans="1:5" x14ac:dyDescent="0.25">
      <c r="A216" t="s">
        <v>275</v>
      </c>
      <c r="B216" t="s">
        <v>1112</v>
      </c>
      <c r="C216" t="s">
        <v>762</v>
      </c>
      <c r="D216" t="s">
        <v>1530</v>
      </c>
      <c r="E216" s="1">
        <v>6.83E-2</v>
      </c>
    </row>
    <row r="217" spans="1:5" x14ac:dyDescent="0.25">
      <c r="A217" t="s">
        <v>275</v>
      </c>
      <c r="B217" t="s">
        <v>1316</v>
      </c>
      <c r="C217" t="s">
        <v>274</v>
      </c>
      <c r="D217" t="s">
        <v>1761</v>
      </c>
      <c r="E217" s="1">
        <v>6.83E-2</v>
      </c>
    </row>
    <row r="218" spans="1:5" x14ac:dyDescent="0.25">
      <c r="A218" t="s">
        <v>279</v>
      </c>
      <c r="B218" t="s">
        <v>1113</v>
      </c>
      <c r="C218" t="s">
        <v>278</v>
      </c>
      <c r="D218" t="s">
        <v>1531</v>
      </c>
      <c r="E218" s="1">
        <v>0.27300000000000002</v>
      </c>
    </row>
    <row r="219" spans="1:5" x14ac:dyDescent="0.25">
      <c r="A219" t="s">
        <v>257</v>
      </c>
      <c r="B219" t="s">
        <v>2343</v>
      </c>
      <c r="C219" t="s">
        <v>513</v>
      </c>
      <c r="D219" t="s">
        <v>2366</v>
      </c>
      <c r="E219" s="1">
        <v>6.7000000000000002E-3</v>
      </c>
    </row>
    <row r="220" spans="1:5" x14ac:dyDescent="0.25">
      <c r="A220" t="s">
        <v>257</v>
      </c>
      <c r="B220" t="s">
        <v>763</v>
      </c>
      <c r="C220" t="s">
        <v>256</v>
      </c>
      <c r="D220" t="s">
        <v>1575</v>
      </c>
      <c r="E220" s="1">
        <v>6.7000000000000002E-3</v>
      </c>
    </row>
    <row r="221" spans="1:5" x14ac:dyDescent="0.25">
      <c r="A221" t="s">
        <v>277</v>
      </c>
      <c r="B221" t="s">
        <v>1123</v>
      </c>
      <c r="C221" t="s">
        <v>276</v>
      </c>
      <c r="D221" t="s">
        <v>1762</v>
      </c>
      <c r="E221" s="1">
        <v>6.7000000000000002E-3</v>
      </c>
    </row>
    <row r="222" spans="1:5" x14ac:dyDescent="0.25">
      <c r="A222" t="s">
        <v>845</v>
      </c>
      <c r="B222" t="s">
        <v>1317</v>
      </c>
      <c r="C222" t="s">
        <v>1318</v>
      </c>
      <c r="D222" t="s">
        <v>1764</v>
      </c>
      <c r="E222" s="1">
        <v>13.977600000000001</v>
      </c>
    </row>
    <row r="223" spans="1:5" x14ac:dyDescent="0.25">
      <c r="A223" t="s">
        <v>467</v>
      </c>
      <c r="B223" t="s">
        <v>1120</v>
      </c>
      <c r="C223" t="s">
        <v>847</v>
      </c>
      <c r="D223" t="s">
        <v>1534</v>
      </c>
      <c r="E223" s="1">
        <v>8.3999999999999995E-3</v>
      </c>
    </row>
    <row r="224" spans="1:5" x14ac:dyDescent="0.25">
      <c r="A224" t="s">
        <v>1319</v>
      </c>
      <c r="B224" t="s">
        <v>1320</v>
      </c>
      <c r="C224" t="s">
        <v>1321</v>
      </c>
      <c r="D224" t="s">
        <v>1766</v>
      </c>
      <c r="E224" s="1">
        <v>4.1932999999999998</v>
      </c>
    </row>
    <row r="225" spans="1:5" x14ac:dyDescent="0.25">
      <c r="A225" t="s">
        <v>300</v>
      </c>
      <c r="B225" t="s">
        <v>1322</v>
      </c>
      <c r="C225" t="s">
        <v>516</v>
      </c>
      <c r="D225" t="s">
        <v>1767</v>
      </c>
      <c r="E225" s="1">
        <v>3.4999999999999996E-3</v>
      </c>
    </row>
    <row r="226" spans="1:5" x14ac:dyDescent="0.25">
      <c r="A226" t="s">
        <v>300</v>
      </c>
      <c r="B226" t="s">
        <v>1121</v>
      </c>
      <c r="C226" t="s">
        <v>469</v>
      </c>
      <c r="D226" t="s">
        <v>1535</v>
      </c>
      <c r="E226" s="1">
        <v>3.4999999999999996E-3</v>
      </c>
    </row>
    <row r="227" spans="1:5" x14ac:dyDescent="0.25">
      <c r="A227" t="s">
        <v>288</v>
      </c>
      <c r="B227" t="s">
        <v>1323</v>
      </c>
      <c r="C227" t="s">
        <v>286</v>
      </c>
      <c r="D227" t="s">
        <v>1768</v>
      </c>
      <c r="E227" s="1">
        <v>6.83E-2</v>
      </c>
    </row>
    <row r="228" spans="1:5" x14ac:dyDescent="0.25">
      <c r="A228" t="s">
        <v>288</v>
      </c>
      <c r="B228" t="s">
        <v>580</v>
      </c>
      <c r="C228" t="s">
        <v>647</v>
      </c>
      <c r="D228" t="s">
        <v>1450</v>
      </c>
      <c r="E228" s="1">
        <v>6.83E-2</v>
      </c>
    </row>
    <row r="229" spans="1:5" x14ac:dyDescent="0.25">
      <c r="A229" t="s">
        <v>282</v>
      </c>
      <c r="B229" t="s">
        <v>1103</v>
      </c>
      <c r="C229" t="s">
        <v>281</v>
      </c>
      <c r="D229" t="s">
        <v>1519</v>
      </c>
      <c r="E229" s="1">
        <v>3.3600000000000005E-2</v>
      </c>
    </row>
    <row r="230" spans="1:5" x14ac:dyDescent="0.25">
      <c r="A230" t="s">
        <v>282</v>
      </c>
      <c r="B230" t="s">
        <v>64</v>
      </c>
      <c r="C230" t="s">
        <v>765</v>
      </c>
      <c r="D230" t="s">
        <v>1769</v>
      </c>
      <c r="E230" s="1">
        <v>3.3600000000000005E-2</v>
      </c>
    </row>
    <row r="231" spans="1:5" x14ac:dyDescent="0.25">
      <c r="A231" t="s">
        <v>284</v>
      </c>
      <c r="B231" t="s">
        <v>1096</v>
      </c>
      <c r="C231" t="s">
        <v>285</v>
      </c>
      <c r="D231" t="s">
        <v>1521</v>
      </c>
      <c r="E231" s="1">
        <v>6.7000000000000002E-3</v>
      </c>
    </row>
    <row r="232" spans="1:5" x14ac:dyDescent="0.25">
      <c r="A232" t="s">
        <v>284</v>
      </c>
      <c r="B232" t="s">
        <v>1324</v>
      </c>
      <c r="C232" t="s">
        <v>545</v>
      </c>
      <c r="D232" t="s">
        <v>1770</v>
      </c>
      <c r="E232" s="1">
        <v>6.7000000000000002E-3</v>
      </c>
    </row>
    <row r="233" spans="1:5" x14ac:dyDescent="0.25">
      <c r="A233" t="s">
        <v>767</v>
      </c>
      <c r="B233" t="s">
        <v>1325</v>
      </c>
      <c r="C233" t="s">
        <v>769</v>
      </c>
      <c r="D233" t="s">
        <v>1772</v>
      </c>
      <c r="E233" s="1">
        <v>8.3999999999999995E-3</v>
      </c>
    </row>
    <row r="234" spans="1:5" x14ac:dyDescent="0.25">
      <c r="A234" t="s">
        <v>767</v>
      </c>
      <c r="B234" t="s">
        <v>1124</v>
      </c>
      <c r="C234" t="s">
        <v>850</v>
      </c>
      <c r="D234" t="s">
        <v>1539</v>
      </c>
      <c r="E234" s="1">
        <v>8.3999999999999995E-3</v>
      </c>
    </row>
    <row r="235" spans="1:5" x14ac:dyDescent="0.25">
      <c r="A235" t="s">
        <v>302</v>
      </c>
      <c r="B235" t="s">
        <v>737</v>
      </c>
      <c r="C235" t="s">
        <v>470</v>
      </c>
      <c r="D235" t="s">
        <v>1774</v>
      </c>
      <c r="E235" s="1">
        <v>6.83E-2</v>
      </c>
    </row>
    <row r="236" spans="1:5" x14ac:dyDescent="0.25">
      <c r="A236" t="s">
        <v>302</v>
      </c>
      <c r="B236" t="s">
        <v>580</v>
      </c>
      <c r="C236" t="s">
        <v>853</v>
      </c>
      <c r="D236" t="s">
        <v>1775</v>
      </c>
      <c r="E236" s="1">
        <v>6.83E-2</v>
      </c>
    </row>
    <row r="237" spans="1:5" x14ac:dyDescent="0.25">
      <c r="A237" t="s">
        <v>302</v>
      </c>
      <c r="B237" t="s">
        <v>1326</v>
      </c>
      <c r="C237" t="s">
        <v>301</v>
      </c>
      <c r="D237" t="s">
        <v>1776</v>
      </c>
      <c r="E237" s="1">
        <v>6.83E-2</v>
      </c>
    </row>
    <row r="238" spans="1:5" x14ac:dyDescent="0.25">
      <c r="A238" t="s">
        <v>653</v>
      </c>
      <c r="B238" t="s">
        <v>1126</v>
      </c>
      <c r="C238" t="s">
        <v>654</v>
      </c>
      <c r="D238" t="s">
        <v>1541</v>
      </c>
      <c r="E238" s="1">
        <v>1.6799999999999999E-2</v>
      </c>
    </row>
    <row r="239" spans="1:5" x14ac:dyDescent="0.25">
      <c r="A239" t="s">
        <v>655</v>
      </c>
      <c r="B239" t="s">
        <v>1127</v>
      </c>
      <c r="C239" t="s">
        <v>855</v>
      </c>
      <c r="D239" t="s">
        <v>1542</v>
      </c>
      <c r="E239" s="1">
        <v>1.3399999999999999E-2</v>
      </c>
    </row>
    <row r="240" spans="1:5" x14ac:dyDescent="0.25">
      <c r="A240" t="s">
        <v>304</v>
      </c>
      <c r="B240" t="s">
        <v>287</v>
      </c>
      <c r="C240" t="s">
        <v>303</v>
      </c>
      <c r="D240" t="s">
        <v>1565</v>
      </c>
      <c r="E240" s="1">
        <v>1.3399999999999999E-2</v>
      </c>
    </row>
    <row r="241" spans="1:5" x14ac:dyDescent="0.25">
      <c r="A241" t="s">
        <v>304</v>
      </c>
      <c r="B241" t="s">
        <v>1327</v>
      </c>
      <c r="C241" t="s">
        <v>1328</v>
      </c>
      <c r="D241" t="s">
        <v>1777</v>
      </c>
      <c r="E241" s="1">
        <v>1.3399999999999999E-2</v>
      </c>
    </row>
    <row r="242" spans="1:5" x14ac:dyDescent="0.25">
      <c r="A242" t="s">
        <v>304</v>
      </c>
      <c r="B242" t="s">
        <v>1329</v>
      </c>
      <c r="C242" t="s">
        <v>659</v>
      </c>
      <c r="D242" t="s">
        <v>1778</v>
      </c>
      <c r="E242" s="1">
        <v>1.3399999999999999E-2</v>
      </c>
    </row>
    <row r="243" spans="1:5" x14ac:dyDescent="0.25">
      <c r="A243" t="s">
        <v>306</v>
      </c>
      <c r="B243" t="s">
        <v>1330</v>
      </c>
      <c r="C243" t="s">
        <v>305</v>
      </c>
      <c r="D243" t="s">
        <v>1779</v>
      </c>
      <c r="E243" s="1">
        <v>8.3999999999999995E-3</v>
      </c>
    </row>
    <row r="244" spans="1:5" x14ac:dyDescent="0.25">
      <c r="A244" t="s">
        <v>306</v>
      </c>
      <c r="B244" t="s">
        <v>1129</v>
      </c>
      <c r="C244" t="s">
        <v>546</v>
      </c>
      <c r="D244" t="s">
        <v>1544</v>
      </c>
      <c r="E244" s="1">
        <v>8.3999999999999995E-3</v>
      </c>
    </row>
    <row r="245" spans="1:5" x14ac:dyDescent="0.25">
      <c r="A245" t="s">
        <v>665</v>
      </c>
      <c r="B245" t="s">
        <v>1331</v>
      </c>
      <c r="C245" t="s">
        <v>668</v>
      </c>
      <c r="D245" t="s">
        <v>1783</v>
      </c>
      <c r="E245" s="1">
        <v>8.3999999999999995E-3</v>
      </c>
    </row>
    <row r="246" spans="1:5" x14ac:dyDescent="0.25">
      <c r="A246" t="s">
        <v>665</v>
      </c>
      <c r="B246" t="s">
        <v>1130</v>
      </c>
      <c r="C246" t="s">
        <v>666</v>
      </c>
      <c r="D246" t="s">
        <v>1546</v>
      </c>
      <c r="E246" s="1">
        <v>8.3999999999999995E-3</v>
      </c>
    </row>
    <row r="247" spans="1:5" x14ac:dyDescent="0.25">
      <c r="A247" t="s">
        <v>1131</v>
      </c>
      <c r="B247" t="s">
        <v>1332</v>
      </c>
      <c r="C247" t="s">
        <v>223</v>
      </c>
      <c r="D247" t="s">
        <v>1784</v>
      </c>
      <c r="E247" s="1">
        <v>8.3999999999999995E-3</v>
      </c>
    </row>
    <row r="248" spans="1:5" x14ac:dyDescent="0.25">
      <c r="A248" t="s">
        <v>1131</v>
      </c>
      <c r="B248" t="s">
        <v>1132</v>
      </c>
      <c r="C248" t="s">
        <v>472</v>
      </c>
      <c r="D248" t="s">
        <v>1547</v>
      </c>
      <c r="E248" s="1">
        <v>8.3999999999999995E-3</v>
      </c>
    </row>
    <row r="249" spans="1:5" x14ac:dyDescent="0.25">
      <c r="A249" t="s">
        <v>1047</v>
      </c>
      <c r="B249" t="s">
        <v>1048</v>
      </c>
      <c r="C249" t="s">
        <v>909</v>
      </c>
      <c r="D249" t="s">
        <v>1461</v>
      </c>
      <c r="E249" s="1">
        <v>3.3600000000000005E-2</v>
      </c>
    </row>
    <row r="250" spans="1:5" x14ac:dyDescent="0.25">
      <c r="A250" t="s">
        <v>321</v>
      </c>
      <c r="B250" t="s">
        <v>1094</v>
      </c>
      <c r="C250" t="s">
        <v>322</v>
      </c>
      <c r="D250" t="s">
        <v>1786</v>
      </c>
      <c r="E250" s="1">
        <v>8.3999999999999995E-3</v>
      </c>
    </row>
    <row r="251" spans="1:5" x14ac:dyDescent="0.25">
      <c r="A251" t="s">
        <v>321</v>
      </c>
      <c r="B251" t="s">
        <v>1333</v>
      </c>
      <c r="C251" t="s">
        <v>323</v>
      </c>
      <c r="D251" t="s">
        <v>1787</v>
      </c>
      <c r="E251" s="1">
        <v>8.3999999999999995E-3</v>
      </c>
    </row>
    <row r="252" spans="1:5" x14ac:dyDescent="0.25">
      <c r="A252" t="s">
        <v>776</v>
      </c>
      <c r="B252" t="s">
        <v>1133</v>
      </c>
      <c r="C252" t="s">
        <v>222</v>
      </c>
      <c r="D252" t="s">
        <v>1550</v>
      </c>
      <c r="E252" s="1">
        <v>0.27300000000000002</v>
      </c>
    </row>
    <row r="253" spans="1:5" x14ac:dyDescent="0.25">
      <c r="A253" t="s">
        <v>777</v>
      </c>
      <c r="B253" t="s">
        <v>1134</v>
      </c>
      <c r="C253" t="s">
        <v>228</v>
      </c>
      <c r="D253" t="s">
        <v>1551</v>
      </c>
      <c r="E253" s="1">
        <v>0.27300000000000002</v>
      </c>
    </row>
    <row r="254" spans="1:5" x14ac:dyDescent="0.25">
      <c r="A254" t="s">
        <v>1135</v>
      </c>
      <c r="B254" t="s">
        <v>1136</v>
      </c>
      <c r="C254" t="s">
        <v>380</v>
      </c>
      <c r="D254" t="s">
        <v>1552</v>
      </c>
      <c r="E254" s="1">
        <v>0.27300000000000002</v>
      </c>
    </row>
    <row r="255" spans="1:5" x14ac:dyDescent="0.25">
      <c r="A255" t="s">
        <v>671</v>
      </c>
      <c r="B255" t="s">
        <v>687</v>
      </c>
      <c r="C255" t="s">
        <v>672</v>
      </c>
      <c r="D255" t="s">
        <v>1553</v>
      </c>
      <c r="E255" s="1">
        <v>1.6799999999999999E-2</v>
      </c>
    </row>
    <row r="256" spans="1:5" x14ac:dyDescent="0.25">
      <c r="A256" t="s">
        <v>327</v>
      </c>
      <c r="B256" t="s">
        <v>1139</v>
      </c>
      <c r="C256" t="s">
        <v>534</v>
      </c>
      <c r="D256" t="s">
        <v>1555</v>
      </c>
      <c r="E256" s="1">
        <v>8.3999999999999995E-3</v>
      </c>
    </row>
    <row r="257" spans="1:5" x14ac:dyDescent="0.25">
      <c r="A257" t="s">
        <v>327</v>
      </c>
      <c r="B257" t="s">
        <v>1334</v>
      </c>
      <c r="C257" t="s">
        <v>673</v>
      </c>
      <c r="D257" t="s">
        <v>1789</v>
      </c>
      <c r="E257" s="1">
        <v>8.3999999999999995E-3</v>
      </c>
    </row>
    <row r="258" spans="1:5" x14ac:dyDescent="0.25">
      <c r="A258" t="s">
        <v>781</v>
      </c>
      <c r="B258" t="s">
        <v>2344</v>
      </c>
      <c r="C258" t="s">
        <v>2345</v>
      </c>
      <c r="D258" t="s">
        <v>2367</v>
      </c>
      <c r="E258" s="1">
        <v>6.7000000000000002E-3</v>
      </c>
    </row>
    <row r="259" spans="1:5" x14ac:dyDescent="0.25">
      <c r="A259" t="s">
        <v>781</v>
      </c>
      <c r="B259" t="s">
        <v>64</v>
      </c>
      <c r="C259" t="s">
        <v>783</v>
      </c>
      <c r="D259" t="s">
        <v>1433</v>
      </c>
      <c r="E259" s="1">
        <v>6.7000000000000002E-3</v>
      </c>
    </row>
    <row r="260" spans="1:5" x14ac:dyDescent="0.25">
      <c r="A260" t="s">
        <v>336</v>
      </c>
      <c r="B260" t="s">
        <v>1142</v>
      </c>
      <c r="C260" t="s">
        <v>521</v>
      </c>
      <c r="D260" t="s">
        <v>1557</v>
      </c>
      <c r="E260" s="1">
        <v>6.83E-2</v>
      </c>
    </row>
    <row r="261" spans="1:5" x14ac:dyDescent="0.25">
      <c r="A261" t="s">
        <v>336</v>
      </c>
      <c r="B261" t="s">
        <v>1336</v>
      </c>
      <c r="C261" t="s">
        <v>981</v>
      </c>
      <c r="D261" t="s">
        <v>1790</v>
      </c>
      <c r="E261" s="1">
        <v>6.83E-2</v>
      </c>
    </row>
    <row r="262" spans="1:5" x14ac:dyDescent="0.25">
      <c r="A262" t="s">
        <v>336</v>
      </c>
      <c r="B262" t="s">
        <v>1337</v>
      </c>
      <c r="C262" t="s">
        <v>335</v>
      </c>
      <c r="D262" t="s">
        <v>1791</v>
      </c>
      <c r="E262" s="1">
        <v>6.83E-2</v>
      </c>
    </row>
    <row r="263" spans="1:5" x14ac:dyDescent="0.25">
      <c r="A263" t="s">
        <v>354</v>
      </c>
      <c r="B263" t="s">
        <v>884</v>
      </c>
      <c r="C263" t="s">
        <v>353</v>
      </c>
      <c r="D263" t="s">
        <v>1548</v>
      </c>
      <c r="E263" s="1">
        <v>4.1932999999999998</v>
      </c>
    </row>
    <row r="264" spans="1:5" x14ac:dyDescent="0.25">
      <c r="A264" t="s">
        <v>354</v>
      </c>
      <c r="B264" t="s">
        <v>737</v>
      </c>
      <c r="C264" t="s">
        <v>2346</v>
      </c>
      <c r="D264" t="s">
        <v>2368</v>
      </c>
      <c r="E264" s="1">
        <v>4.1932999999999998</v>
      </c>
    </row>
    <row r="265" spans="1:5" x14ac:dyDescent="0.25">
      <c r="A265" t="s">
        <v>959</v>
      </c>
      <c r="B265" t="s">
        <v>901</v>
      </c>
      <c r="C265" t="s">
        <v>960</v>
      </c>
      <c r="D265" t="s">
        <v>1792</v>
      </c>
      <c r="E265" s="1">
        <v>3.3600000000000005E-2</v>
      </c>
    </row>
    <row r="266" spans="1:5" x14ac:dyDescent="0.25">
      <c r="A266" t="s">
        <v>959</v>
      </c>
      <c r="B266" t="s">
        <v>1022</v>
      </c>
      <c r="C266" t="s">
        <v>1023</v>
      </c>
      <c r="D266" t="s">
        <v>1442</v>
      </c>
      <c r="E266" s="1">
        <v>3.3600000000000005E-2</v>
      </c>
    </row>
    <row r="267" spans="1:5" x14ac:dyDescent="0.25">
      <c r="A267" t="s">
        <v>330</v>
      </c>
      <c r="B267" t="s">
        <v>1143</v>
      </c>
      <c r="C267" t="s">
        <v>2347</v>
      </c>
      <c r="D267" t="s">
        <v>2369</v>
      </c>
      <c r="E267" s="1">
        <v>8.3999999999999995E-3</v>
      </c>
    </row>
    <row r="268" spans="1:5" x14ac:dyDescent="0.25">
      <c r="A268" t="s">
        <v>330</v>
      </c>
      <c r="B268" t="s">
        <v>1143</v>
      </c>
      <c r="C268" t="s">
        <v>331</v>
      </c>
      <c r="D268" t="s">
        <v>1559</v>
      </c>
      <c r="E268" s="1">
        <v>8.3999999999999995E-3</v>
      </c>
    </row>
    <row r="269" spans="1:5" x14ac:dyDescent="0.25">
      <c r="A269" t="s">
        <v>330</v>
      </c>
      <c r="B269" t="s">
        <v>1338</v>
      </c>
      <c r="C269" t="s">
        <v>328</v>
      </c>
      <c r="D269" t="s">
        <v>1793</v>
      </c>
      <c r="E269" s="1">
        <v>8.3999999999999995E-3</v>
      </c>
    </row>
    <row r="270" spans="1:5" x14ac:dyDescent="0.25">
      <c r="A270" t="s">
        <v>388</v>
      </c>
      <c r="B270" t="s">
        <v>574</v>
      </c>
      <c r="C270" t="s">
        <v>860</v>
      </c>
      <c r="D270" t="s">
        <v>1797</v>
      </c>
      <c r="E270" s="1">
        <v>6.7000000000000002E-3</v>
      </c>
    </row>
    <row r="271" spans="1:5" x14ac:dyDescent="0.25">
      <c r="A271" t="s">
        <v>388</v>
      </c>
      <c r="B271" t="s">
        <v>1123</v>
      </c>
      <c r="C271" t="s">
        <v>387</v>
      </c>
      <c r="D271" t="s">
        <v>1538</v>
      </c>
      <c r="E271" s="1">
        <v>6.7000000000000002E-3</v>
      </c>
    </row>
    <row r="272" spans="1:5" x14ac:dyDescent="0.25">
      <c r="A272" t="s">
        <v>233</v>
      </c>
      <c r="B272" t="s">
        <v>1339</v>
      </c>
      <c r="C272" t="s">
        <v>526</v>
      </c>
      <c r="D272" t="s">
        <v>1800</v>
      </c>
      <c r="E272" s="1">
        <v>8.3999999999999995E-3</v>
      </c>
    </row>
    <row r="273" spans="1:5" x14ac:dyDescent="0.25">
      <c r="A273" t="s">
        <v>1058</v>
      </c>
      <c r="B273" t="s">
        <v>1059</v>
      </c>
      <c r="C273" t="s">
        <v>1060</v>
      </c>
      <c r="D273" t="s">
        <v>1467</v>
      </c>
      <c r="E273" s="1">
        <v>3.3600000000000005E-2</v>
      </c>
    </row>
    <row r="274" spans="1:5" x14ac:dyDescent="0.25">
      <c r="A274" t="s">
        <v>1058</v>
      </c>
      <c r="B274" t="s">
        <v>1340</v>
      </c>
      <c r="C274" t="s">
        <v>1341</v>
      </c>
      <c r="D274" t="s">
        <v>1801</v>
      </c>
      <c r="E274" s="1">
        <v>3.3600000000000005E-2</v>
      </c>
    </row>
    <row r="275" spans="1:5" x14ac:dyDescent="0.25">
      <c r="A275" t="s">
        <v>1982</v>
      </c>
      <c r="B275" t="s">
        <v>1049</v>
      </c>
      <c r="C275" t="s">
        <v>861</v>
      </c>
      <c r="D275" t="s">
        <v>1462</v>
      </c>
      <c r="E275" s="1">
        <v>8.3900000000000002E-2</v>
      </c>
    </row>
    <row r="276" spans="1:5" x14ac:dyDescent="0.25">
      <c r="A276" t="s">
        <v>911</v>
      </c>
      <c r="B276" t="s">
        <v>912</v>
      </c>
      <c r="C276" t="s">
        <v>913</v>
      </c>
      <c r="D276" t="s">
        <v>1566</v>
      </c>
      <c r="E276" s="1">
        <v>6.7000000000000002E-3</v>
      </c>
    </row>
    <row r="277" spans="1:5" x14ac:dyDescent="0.25">
      <c r="A277" t="s">
        <v>365</v>
      </c>
      <c r="B277" t="s">
        <v>1151</v>
      </c>
      <c r="C277" t="s">
        <v>364</v>
      </c>
      <c r="D277" t="s">
        <v>1567</v>
      </c>
      <c r="E277" s="1">
        <v>8.3999999999999995E-3</v>
      </c>
    </row>
    <row r="278" spans="1:5" x14ac:dyDescent="0.25">
      <c r="A278" t="s">
        <v>365</v>
      </c>
      <c r="B278" t="s">
        <v>1342</v>
      </c>
      <c r="C278" t="s">
        <v>535</v>
      </c>
      <c r="D278" t="s">
        <v>1805</v>
      </c>
      <c r="E278" s="1">
        <v>8.3999999999999995E-3</v>
      </c>
    </row>
    <row r="279" spans="1:5" x14ac:dyDescent="0.25">
      <c r="A279" t="s">
        <v>365</v>
      </c>
      <c r="B279" t="s">
        <v>1152</v>
      </c>
      <c r="C279" t="s">
        <v>863</v>
      </c>
      <c r="D279" t="s">
        <v>1568</v>
      </c>
      <c r="E279" s="1">
        <v>8.3999999999999995E-3</v>
      </c>
    </row>
    <row r="280" spans="1:5" x14ac:dyDescent="0.25">
      <c r="A280" t="s">
        <v>361</v>
      </c>
      <c r="B280" t="s">
        <v>1343</v>
      </c>
      <c r="C280" t="s">
        <v>475</v>
      </c>
      <c r="D280" t="s">
        <v>1806</v>
      </c>
      <c r="E280" s="1">
        <v>6.720000000000001E-2</v>
      </c>
    </row>
    <row r="281" spans="1:5" x14ac:dyDescent="0.25">
      <c r="A281" t="s">
        <v>361</v>
      </c>
      <c r="B281" t="s">
        <v>1153</v>
      </c>
      <c r="C281" t="s">
        <v>476</v>
      </c>
      <c r="D281" t="s">
        <v>1569</v>
      </c>
      <c r="E281" s="1">
        <v>6.720000000000001E-2</v>
      </c>
    </row>
    <row r="282" spans="1:5" x14ac:dyDescent="0.25">
      <c r="A282" t="s">
        <v>361</v>
      </c>
      <c r="B282" t="s">
        <v>2348</v>
      </c>
      <c r="C282" t="s">
        <v>2349</v>
      </c>
      <c r="D282" t="s">
        <v>2370</v>
      </c>
      <c r="E282" s="1">
        <v>6.720000000000001E-2</v>
      </c>
    </row>
    <row r="283" spans="1:5" x14ac:dyDescent="0.25">
      <c r="A283" t="s">
        <v>367</v>
      </c>
      <c r="B283" t="s">
        <v>1106</v>
      </c>
      <c r="C283" t="s">
        <v>366</v>
      </c>
      <c r="D283" t="s">
        <v>1522</v>
      </c>
      <c r="E283" s="1">
        <v>6.7000000000000002E-3</v>
      </c>
    </row>
    <row r="284" spans="1:5" x14ac:dyDescent="0.25">
      <c r="A284" t="s">
        <v>367</v>
      </c>
      <c r="B284" t="s">
        <v>1123</v>
      </c>
      <c r="C284" t="s">
        <v>368</v>
      </c>
      <c r="D284" t="s">
        <v>1807</v>
      </c>
      <c r="E284" s="1">
        <v>6.7000000000000002E-3</v>
      </c>
    </row>
    <row r="285" spans="1:5" x14ac:dyDescent="0.25">
      <c r="A285" t="s">
        <v>358</v>
      </c>
      <c r="B285" t="s">
        <v>1344</v>
      </c>
      <c r="C285" t="s">
        <v>479</v>
      </c>
      <c r="D285" t="s">
        <v>1808</v>
      </c>
      <c r="E285" s="1">
        <v>8.3999999999999995E-3</v>
      </c>
    </row>
    <row r="286" spans="1:5" x14ac:dyDescent="0.25">
      <c r="A286" t="s">
        <v>358</v>
      </c>
      <c r="B286" t="s">
        <v>1345</v>
      </c>
      <c r="C286" t="s">
        <v>550</v>
      </c>
      <c r="D286" t="s">
        <v>1809</v>
      </c>
      <c r="E286" s="1">
        <v>8.3999999999999995E-3</v>
      </c>
    </row>
    <row r="287" spans="1:5" x14ac:dyDescent="0.25">
      <c r="A287" t="s">
        <v>358</v>
      </c>
      <c r="B287" t="s">
        <v>1157</v>
      </c>
      <c r="C287" t="s">
        <v>359</v>
      </c>
      <c r="D287" t="s">
        <v>1571</v>
      </c>
      <c r="E287" s="1">
        <v>8.3999999999999995E-3</v>
      </c>
    </row>
    <row r="288" spans="1:5" x14ac:dyDescent="0.25">
      <c r="A288" t="s">
        <v>358</v>
      </c>
      <c r="B288" t="s">
        <v>1346</v>
      </c>
      <c r="C288" t="s">
        <v>480</v>
      </c>
      <c r="D288" t="s">
        <v>1810</v>
      </c>
      <c r="E288" s="1">
        <v>8.3999999999999995E-3</v>
      </c>
    </row>
    <row r="289" spans="1:5" x14ac:dyDescent="0.25">
      <c r="A289" t="s">
        <v>269</v>
      </c>
      <c r="B289" t="s">
        <v>1347</v>
      </c>
      <c r="C289" t="s">
        <v>268</v>
      </c>
      <c r="D289" t="s">
        <v>1811</v>
      </c>
      <c r="E289" s="1">
        <v>6.83E-2</v>
      </c>
    </row>
    <row r="290" spans="1:5" x14ac:dyDescent="0.25">
      <c r="A290" t="s">
        <v>269</v>
      </c>
      <c r="B290" t="s">
        <v>1159</v>
      </c>
      <c r="C290" t="s">
        <v>458</v>
      </c>
      <c r="D290" t="s">
        <v>1572</v>
      </c>
      <c r="E290" s="1">
        <v>6.83E-2</v>
      </c>
    </row>
    <row r="291" spans="1:5" x14ac:dyDescent="0.25">
      <c r="A291" t="s">
        <v>865</v>
      </c>
      <c r="B291" t="s">
        <v>1119</v>
      </c>
      <c r="C291" t="s">
        <v>866</v>
      </c>
      <c r="D291" t="s">
        <v>1533</v>
      </c>
      <c r="E291" s="1">
        <v>3.3600000000000005E-2</v>
      </c>
    </row>
    <row r="292" spans="1:5" x14ac:dyDescent="0.25">
      <c r="A292" t="s">
        <v>686</v>
      </c>
      <c r="B292" t="s">
        <v>986</v>
      </c>
      <c r="C292" t="s">
        <v>688</v>
      </c>
      <c r="D292" t="s">
        <v>1416</v>
      </c>
      <c r="E292" s="1">
        <v>1.6799999999999999E-2</v>
      </c>
    </row>
    <row r="293" spans="1:5" x14ac:dyDescent="0.25">
      <c r="A293" t="s">
        <v>867</v>
      </c>
      <c r="B293" t="s">
        <v>1066</v>
      </c>
      <c r="C293" t="s">
        <v>868</v>
      </c>
      <c r="D293" t="s">
        <v>1473</v>
      </c>
      <c r="E293" s="1">
        <v>8.3900000000000002E-2</v>
      </c>
    </row>
    <row r="294" spans="1:5" x14ac:dyDescent="0.25">
      <c r="A294" t="s">
        <v>790</v>
      </c>
      <c r="B294" t="s">
        <v>64</v>
      </c>
      <c r="C294" t="s">
        <v>792</v>
      </c>
      <c r="D294" t="s">
        <v>1812</v>
      </c>
      <c r="E294" s="1">
        <v>6.7000000000000002E-3</v>
      </c>
    </row>
    <row r="295" spans="1:5" x14ac:dyDescent="0.25">
      <c r="A295" t="s">
        <v>790</v>
      </c>
      <c r="B295" t="s">
        <v>1348</v>
      </c>
      <c r="C295" t="s">
        <v>870</v>
      </c>
      <c r="D295" t="s">
        <v>1813</v>
      </c>
      <c r="E295" s="1">
        <v>6.7000000000000002E-3</v>
      </c>
    </row>
    <row r="296" spans="1:5" x14ac:dyDescent="0.25">
      <c r="A296" t="s">
        <v>790</v>
      </c>
      <c r="B296" t="s">
        <v>896</v>
      </c>
      <c r="C296" t="s">
        <v>897</v>
      </c>
      <c r="D296" t="s">
        <v>1469</v>
      </c>
      <c r="E296" s="1">
        <v>6.7000000000000002E-3</v>
      </c>
    </row>
    <row r="297" spans="1:5" x14ac:dyDescent="0.25">
      <c r="A297" t="s">
        <v>370</v>
      </c>
      <c r="B297" t="s">
        <v>1168</v>
      </c>
      <c r="C297" t="s">
        <v>871</v>
      </c>
      <c r="D297" t="s">
        <v>1578</v>
      </c>
      <c r="E297" s="1">
        <v>3.3600000000000005E-2</v>
      </c>
    </row>
    <row r="298" spans="1:5" x14ac:dyDescent="0.25">
      <c r="A298" t="s">
        <v>370</v>
      </c>
      <c r="B298" t="s">
        <v>1349</v>
      </c>
      <c r="C298" t="s">
        <v>485</v>
      </c>
      <c r="D298" t="s">
        <v>1816</v>
      </c>
      <c r="E298" s="1">
        <v>3.3600000000000005E-2</v>
      </c>
    </row>
    <row r="299" spans="1:5" x14ac:dyDescent="0.25">
      <c r="A299" t="s">
        <v>8</v>
      </c>
      <c r="B299" t="s">
        <v>1169</v>
      </c>
      <c r="C299" t="s">
        <v>6</v>
      </c>
      <c r="D299" t="s">
        <v>1579</v>
      </c>
      <c r="E299" s="1">
        <v>8.3999999999999995E-3</v>
      </c>
    </row>
    <row r="300" spans="1:5" x14ac:dyDescent="0.25">
      <c r="A300" t="s">
        <v>373</v>
      </c>
      <c r="B300" t="s">
        <v>1350</v>
      </c>
      <c r="C300" t="s">
        <v>692</v>
      </c>
      <c r="D300" t="s">
        <v>1824</v>
      </c>
      <c r="E300" s="1">
        <v>1.3399999999999999E-2</v>
      </c>
    </row>
    <row r="301" spans="1:5" x14ac:dyDescent="0.25">
      <c r="A301" t="s">
        <v>373</v>
      </c>
      <c r="B301" t="s">
        <v>1170</v>
      </c>
      <c r="C301" t="s">
        <v>374</v>
      </c>
      <c r="D301" t="s">
        <v>1580</v>
      </c>
      <c r="E301" s="1">
        <v>1.3399999999999999E-2</v>
      </c>
    </row>
    <row r="302" spans="1:5" x14ac:dyDescent="0.25">
      <c r="A302" t="s">
        <v>379</v>
      </c>
      <c r="B302" t="s">
        <v>1351</v>
      </c>
      <c r="C302" t="s">
        <v>378</v>
      </c>
      <c r="D302" t="s">
        <v>1825</v>
      </c>
      <c r="E302" s="1">
        <v>8.3999999999999995E-3</v>
      </c>
    </row>
    <row r="303" spans="1:5" x14ac:dyDescent="0.25">
      <c r="A303" t="s">
        <v>382</v>
      </c>
      <c r="B303" t="s">
        <v>287</v>
      </c>
      <c r="C303" t="s">
        <v>381</v>
      </c>
      <c r="D303" t="s">
        <v>1576</v>
      </c>
      <c r="E303" s="1">
        <v>8.3900000000000002E-2</v>
      </c>
    </row>
    <row r="304" spans="1:5" x14ac:dyDescent="0.25">
      <c r="A304" t="s">
        <v>386</v>
      </c>
      <c r="B304" t="s">
        <v>1352</v>
      </c>
      <c r="C304" t="s">
        <v>548</v>
      </c>
      <c r="D304" t="s">
        <v>1827</v>
      </c>
      <c r="E304" s="1">
        <v>8.3999999999999995E-3</v>
      </c>
    </row>
    <row r="305" spans="1:5" x14ac:dyDescent="0.25">
      <c r="A305" t="s">
        <v>386</v>
      </c>
      <c r="B305" t="s">
        <v>1171</v>
      </c>
      <c r="C305" t="s">
        <v>384</v>
      </c>
      <c r="D305" t="s">
        <v>1581</v>
      </c>
      <c r="E305" s="1">
        <v>8.3999999999999995E-3</v>
      </c>
    </row>
    <row r="306" spans="1:5" x14ac:dyDescent="0.25">
      <c r="A306" t="s">
        <v>386</v>
      </c>
      <c r="B306" t="s">
        <v>2305</v>
      </c>
      <c r="C306" t="s">
        <v>531</v>
      </c>
      <c r="D306" t="s">
        <v>2327</v>
      </c>
      <c r="E306" s="1">
        <v>8.3999999999999995E-3</v>
      </c>
    </row>
    <row r="307" spans="1:5" x14ac:dyDescent="0.25">
      <c r="A307" t="s">
        <v>1172</v>
      </c>
      <c r="B307" t="s">
        <v>1173</v>
      </c>
      <c r="C307" t="s">
        <v>355</v>
      </c>
      <c r="D307" t="s">
        <v>1582</v>
      </c>
      <c r="E307" s="1">
        <v>0.27300000000000002</v>
      </c>
    </row>
    <row r="308" spans="1:5" x14ac:dyDescent="0.25">
      <c r="A308" t="s">
        <v>874</v>
      </c>
      <c r="B308" t="s">
        <v>1353</v>
      </c>
      <c r="C308" t="s">
        <v>1354</v>
      </c>
      <c r="D308" t="s">
        <v>1831</v>
      </c>
      <c r="E308" s="1">
        <v>13.977600000000001</v>
      </c>
    </row>
    <row r="309" spans="1:5" x14ac:dyDescent="0.25">
      <c r="A309" t="s">
        <v>542</v>
      </c>
      <c r="B309" t="s">
        <v>1175</v>
      </c>
      <c r="C309" t="s">
        <v>544</v>
      </c>
      <c r="D309" t="s">
        <v>1583</v>
      </c>
      <c r="E309" s="1">
        <v>4.1932999999999998</v>
      </c>
    </row>
    <row r="310" spans="1:5" x14ac:dyDescent="0.25">
      <c r="A310" t="s">
        <v>18</v>
      </c>
      <c r="B310" t="s">
        <v>1355</v>
      </c>
      <c r="C310" t="s">
        <v>399</v>
      </c>
      <c r="D310" t="s">
        <v>1629</v>
      </c>
      <c r="E310" s="1">
        <v>1.9E-3</v>
      </c>
    </row>
    <row r="311" spans="1:5" x14ac:dyDescent="0.25">
      <c r="A311" t="s">
        <v>18</v>
      </c>
      <c r="B311" t="s">
        <v>1176</v>
      </c>
      <c r="C311" t="s">
        <v>16</v>
      </c>
      <c r="D311" t="s">
        <v>1584</v>
      </c>
      <c r="E311" s="1">
        <v>1.9E-3</v>
      </c>
    </row>
    <row r="312" spans="1:5" x14ac:dyDescent="0.25">
      <c r="A312" t="s">
        <v>29</v>
      </c>
      <c r="B312" t="s">
        <v>1144</v>
      </c>
      <c r="C312" t="s">
        <v>30</v>
      </c>
      <c r="D312" t="s">
        <v>1585</v>
      </c>
      <c r="E312" s="1">
        <v>1.9E-3</v>
      </c>
    </row>
    <row r="313" spans="1:5" x14ac:dyDescent="0.25">
      <c r="A313" t="s">
        <v>29</v>
      </c>
      <c r="B313" t="s">
        <v>1356</v>
      </c>
      <c r="C313" t="s">
        <v>32</v>
      </c>
      <c r="D313" t="s">
        <v>1634</v>
      </c>
      <c r="E313" s="1">
        <v>1.9E-3</v>
      </c>
    </row>
    <row r="314" spans="1:5" x14ac:dyDescent="0.25">
      <c r="A314" t="s">
        <v>36</v>
      </c>
      <c r="B314" t="s">
        <v>1177</v>
      </c>
      <c r="C314" t="s">
        <v>39</v>
      </c>
      <c r="D314" t="s">
        <v>1586</v>
      </c>
      <c r="E314" s="1">
        <v>1.9E-3</v>
      </c>
    </row>
    <row r="315" spans="1:5" x14ac:dyDescent="0.25">
      <c r="A315" t="s">
        <v>36</v>
      </c>
      <c r="B315" t="s">
        <v>1357</v>
      </c>
      <c r="C315" t="s">
        <v>37</v>
      </c>
      <c r="D315" t="s">
        <v>1641</v>
      </c>
      <c r="E315" s="1">
        <v>1.9E-3</v>
      </c>
    </row>
    <row r="316" spans="1:5" x14ac:dyDescent="0.25">
      <c r="A316" t="s">
        <v>36</v>
      </c>
      <c r="B316" t="s">
        <v>1358</v>
      </c>
      <c r="C316" t="s">
        <v>34</v>
      </c>
      <c r="D316" t="s">
        <v>1642</v>
      </c>
      <c r="E316" s="1">
        <v>1.9E-3</v>
      </c>
    </row>
    <row r="317" spans="1:5" x14ac:dyDescent="0.25">
      <c r="A317" t="s">
        <v>165</v>
      </c>
      <c r="B317" t="s">
        <v>1178</v>
      </c>
      <c r="C317" t="s">
        <v>166</v>
      </c>
      <c r="D317" t="s">
        <v>1587</v>
      </c>
      <c r="E317" s="1">
        <v>1.9E-3</v>
      </c>
    </row>
    <row r="318" spans="1:5" x14ac:dyDescent="0.25">
      <c r="A318" t="s">
        <v>165</v>
      </c>
      <c r="B318" t="s">
        <v>1359</v>
      </c>
      <c r="C318" t="s">
        <v>168</v>
      </c>
      <c r="D318" t="s">
        <v>1662</v>
      </c>
      <c r="E318" s="1">
        <v>1.9E-3</v>
      </c>
    </row>
    <row r="319" spans="1:5" x14ac:dyDescent="0.25">
      <c r="A319" t="s">
        <v>82</v>
      </c>
      <c r="B319" t="s">
        <v>1179</v>
      </c>
      <c r="C319" t="s">
        <v>80</v>
      </c>
      <c r="D319" t="s">
        <v>1588</v>
      </c>
      <c r="E319" s="1">
        <v>1.9E-3</v>
      </c>
    </row>
    <row r="320" spans="1:5" x14ac:dyDescent="0.25">
      <c r="A320" t="s">
        <v>82</v>
      </c>
      <c r="B320" t="s">
        <v>1360</v>
      </c>
      <c r="C320" t="s">
        <v>541</v>
      </c>
      <c r="D320" t="s">
        <v>1663</v>
      </c>
      <c r="E320" s="1">
        <v>1.9E-3</v>
      </c>
    </row>
    <row r="321" spans="1:5" x14ac:dyDescent="0.25">
      <c r="A321" t="s">
        <v>82</v>
      </c>
      <c r="B321" t="s">
        <v>2350</v>
      </c>
      <c r="C321" t="s">
        <v>83</v>
      </c>
      <c r="D321" t="s">
        <v>2371</v>
      </c>
      <c r="E321" s="1">
        <v>1.9E-3</v>
      </c>
    </row>
    <row r="322" spans="1:5" x14ac:dyDescent="0.25">
      <c r="A322" t="s">
        <v>87</v>
      </c>
      <c r="B322" t="s">
        <v>1361</v>
      </c>
      <c r="C322" t="s">
        <v>88</v>
      </c>
      <c r="D322" t="s">
        <v>1664</v>
      </c>
      <c r="E322" s="1">
        <v>1.9E-3</v>
      </c>
    </row>
    <row r="323" spans="1:5" x14ac:dyDescent="0.25">
      <c r="A323" t="s">
        <v>98</v>
      </c>
      <c r="B323" t="s">
        <v>1362</v>
      </c>
      <c r="C323" t="s">
        <v>96</v>
      </c>
      <c r="D323" t="s">
        <v>1667</v>
      </c>
      <c r="E323" s="1">
        <v>1.9E-3</v>
      </c>
    </row>
    <row r="324" spans="1:5" x14ac:dyDescent="0.25">
      <c r="A324" t="s">
        <v>98</v>
      </c>
      <c r="B324" t="s">
        <v>1363</v>
      </c>
      <c r="C324" t="s">
        <v>101</v>
      </c>
      <c r="D324" t="s">
        <v>1668</v>
      </c>
      <c r="E324" s="1">
        <v>1.9E-3</v>
      </c>
    </row>
    <row r="325" spans="1:5" x14ac:dyDescent="0.25">
      <c r="A325" t="s">
        <v>98</v>
      </c>
      <c r="B325" t="s">
        <v>1180</v>
      </c>
      <c r="C325" t="s">
        <v>409</v>
      </c>
      <c r="D325" t="s">
        <v>1589</v>
      </c>
      <c r="E325" s="1">
        <v>1.9E-3</v>
      </c>
    </row>
    <row r="326" spans="1:5" x14ac:dyDescent="0.25">
      <c r="A326" t="s">
        <v>98</v>
      </c>
      <c r="B326" t="s">
        <v>1364</v>
      </c>
      <c r="C326" t="s">
        <v>99</v>
      </c>
      <c r="D326" t="s">
        <v>1669</v>
      </c>
      <c r="E326" s="1">
        <v>1.9E-3</v>
      </c>
    </row>
    <row r="327" spans="1:5" x14ac:dyDescent="0.25">
      <c r="A327" t="s">
        <v>120</v>
      </c>
      <c r="B327" t="s">
        <v>1365</v>
      </c>
      <c r="C327" t="s">
        <v>118</v>
      </c>
      <c r="D327" t="s">
        <v>1675</v>
      </c>
      <c r="E327" s="1">
        <v>1.9E-3</v>
      </c>
    </row>
    <row r="328" spans="1:5" x14ac:dyDescent="0.25">
      <c r="A328" t="s">
        <v>120</v>
      </c>
      <c r="B328" t="s">
        <v>1181</v>
      </c>
      <c r="C328" t="s">
        <v>121</v>
      </c>
      <c r="D328" t="s">
        <v>1590</v>
      </c>
      <c r="E328" s="1">
        <v>1.9E-3</v>
      </c>
    </row>
    <row r="329" spans="1:5" x14ac:dyDescent="0.25">
      <c r="A329" t="s">
        <v>125</v>
      </c>
      <c r="B329" t="s">
        <v>1182</v>
      </c>
      <c r="C329" t="s">
        <v>592</v>
      </c>
      <c r="D329" t="s">
        <v>1591</v>
      </c>
      <c r="E329" s="1">
        <v>1.9E-3</v>
      </c>
    </row>
    <row r="330" spans="1:5" x14ac:dyDescent="0.25">
      <c r="A330" t="s">
        <v>125</v>
      </c>
      <c r="B330" t="s">
        <v>1366</v>
      </c>
      <c r="C330" t="s">
        <v>731</v>
      </c>
      <c r="D330" t="s">
        <v>1677</v>
      </c>
      <c r="E330" s="1">
        <v>1.9E-3</v>
      </c>
    </row>
    <row r="331" spans="1:5" x14ac:dyDescent="0.25">
      <c r="A331" t="s">
        <v>125</v>
      </c>
      <c r="B331" t="s">
        <v>1367</v>
      </c>
      <c r="C331" t="s">
        <v>128</v>
      </c>
      <c r="D331" t="s">
        <v>1678</v>
      </c>
      <c r="E331" s="1">
        <v>1.9E-3</v>
      </c>
    </row>
    <row r="332" spans="1:5" x14ac:dyDescent="0.25">
      <c r="A332" t="s">
        <v>92</v>
      </c>
      <c r="B332" t="s">
        <v>1369</v>
      </c>
      <c r="C332" t="s">
        <v>93</v>
      </c>
      <c r="D332" t="s">
        <v>1685</v>
      </c>
      <c r="E332" s="1">
        <v>1.9E-3</v>
      </c>
    </row>
    <row r="333" spans="1:5" x14ac:dyDescent="0.25">
      <c r="A333" t="s">
        <v>151</v>
      </c>
      <c r="B333" t="s">
        <v>1183</v>
      </c>
      <c r="C333" t="s">
        <v>149</v>
      </c>
      <c r="D333" t="s">
        <v>1592</v>
      </c>
      <c r="E333" s="1">
        <v>1.9E-3</v>
      </c>
    </row>
    <row r="334" spans="1:5" x14ac:dyDescent="0.25">
      <c r="A334" t="s">
        <v>153</v>
      </c>
      <c r="B334" t="s">
        <v>1184</v>
      </c>
      <c r="C334" t="s">
        <v>154</v>
      </c>
      <c r="D334" t="s">
        <v>1593</v>
      </c>
      <c r="E334" s="1">
        <v>1.9E-3</v>
      </c>
    </row>
    <row r="335" spans="1:5" x14ac:dyDescent="0.25">
      <c r="A335" t="s">
        <v>172</v>
      </c>
      <c r="B335" t="s">
        <v>1370</v>
      </c>
      <c r="C335" t="s">
        <v>170</v>
      </c>
      <c r="D335" t="s">
        <v>1696</v>
      </c>
      <c r="E335" s="1">
        <v>1.9E-3</v>
      </c>
    </row>
    <row r="336" spans="1:5" x14ac:dyDescent="0.25">
      <c r="A336" t="s">
        <v>189</v>
      </c>
      <c r="B336" t="s">
        <v>1185</v>
      </c>
      <c r="C336" t="s">
        <v>187</v>
      </c>
      <c r="D336" t="s">
        <v>1594</v>
      </c>
      <c r="E336" s="1">
        <v>1.9E-3</v>
      </c>
    </row>
    <row r="337" spans="1:5" x14ac:dyDescent="0.25">
      <c r="A337" t="s">
        <v>189</v>
      </c>
      <c r="B337" t="s">
        <v>1186</v>
      </c>
      <c r="C337" t="s">
        <v>190</v>
      </c>
      <c r="D337" t="s">
        <v>1595</v>
      </c>
      <c r="E337" s="1">
        <v>1.9E-3</v>
      </c>
    </row>
    <row r="338" spans="1:5" x14ac:dyDescent="0.25">
      <c r="A338" t="s">
        <v>184</v>
      </c>
      <c r="B338" t="s">
        <v>1187</v>
      </c>
      <c r="C338" t="s">
        <v>451</v>
      </c>
      <c r="D338" t="s">
        <v>1596</v>
      </c>
      <c r="E338" s="1">
        <v>1.9E-3</v>
      </c>
    </row>
    <row r="339" spans="1:5" x14ac:dyDescent="0.25">
      <c r="A339" t="s">
        <v>184</v>
      </c>
      <c r="B339" t="s">
        <v>1188</v>
      </c>
      <c r="C339" t="s">
        <v>453</v>
      </c>
      <c r="D339" t="s">
        <v>1598</v>
      </c>
      <c r="E339" s="1">
        <v>1.9E-3</v>
      </c>
    </row>
    <row r="340" spans="1:5" x14ac:dyDescent="0.25">
      <c r="A340" t="s">
        <v>199</v>
      </c>
      <c r="B340" t="s">
        <v>2351</v>
      </c>
      <c r="C340" t="s">
        <v>2334</v>
      </c>
      <c r="D340" t="s">
        <v>2372</v>
      </c>
      <c r="E340" s="1">
        <v>1.9E-3</v>
      </c>
    </row>
    <row r="341" spans="1:5" x14ac:dyDescent="0.25">
      <c r="A341" t="s">
        <v>199</v>
      </c>
      <c r="B341" t="s">
        <v>1371</v>
      </c>
      <c r="C341" t="s">
        <v>454</v>
      </c>
      <c r="D341" t="s">
        <v>1731</v>
      </c>
      <c r="E341" s="1">
        <v>1.9E-3</v>
      </c>
    </row>
    <row r="342" spans="1:5" x14ac:dyDescent="0.25">
      <c r="A342" t="s">
        <v>199</v>
      </c>
      <c r="B342" t="s">
        <v>1372</v>
      </c>
      <c r="C342" t="s">
        <v>202</v>
      </c>
      <c r="D342" t="s">
        <v>1732</v>
      </c>
      <c r="E342" s="1">
        <v>1.9E-3</v>
      </c>
    </row>
    <row r="343" spans="1:5" x14ac:dyDescent="0.25">
      <c r="A343" t="s">
        <v>231</v>
      </c>
      <c r="B343" t="s">
        <v>1189</v>
      </c>
      <c r="C343" t="s">
        <v>837</v>
      </c>
      <c r="D343" t="s">
        <v>1599</v>
      </c>
      <c r="E343" s="1">
        <v>1.9E-3</v>
      </c>
    </row>
    <row r="344" spans="1:5" x14ac:dyDescent="0.25">
      <c r="A344" t="s">
        <v>231</v>
      </c>
      <c r="B344" t="s">
        <v>230</v>
      </c>
      <c r="C344" t="s">
        <v>229</v>
      </c>
      <c r="D344" t="s">
        <v>1600</v>
      </c>
      <c r="E344" s="1">
        <v>1.9E-3</v>
      </c>
    </row>
    <row r="345" spans="1:5" x14ac:dyDescent="0.25">
      <c r="A345" t="s">
        <v>236</v>
      </c>
      <c r="B345" t="s">
        <v>240</v>
      </c>
      <c r="C345" t="s">
        <v>239</v>
      </c>
      <c r="D345" t="s">
        <v>1746</v>
      </c>
      <c r="E345" s="1">
        <v>1.9E-3</v>
      </c>
    </row>
    <row r="346" spans="1:5" x14ac:dyDescent="0.25">
      <c r="A346" t="s">
        <v>236</v>
      </c>
      <c r="B346" t="s">
        <v>235</v>
      </c>
      <c r="C346" t="s">
        <v>234</v>
      </c>
      <c r="D346" t="s">
        <v>1601</v>
      </c>
      <c r="E346" s="1">
        <v>1.9E-3</v>
      </c>
    </row>
    <row r="347" spans="1:5" x14ac:dyDescent="0.25">
      <c r="A347" t="s">
        <v>242</v>
      </c>
      <c r="B347" t="s">
        <v>1373</v>
      </c>
      <c r="C347" t="s">
        <v>241</v>
      </c>
      <c r="D347" t="s">
        <v>1747</v>
      </c>
      <c r="E347" s="1">
        <v>1.9E-3</v>
      </c>
    </row>
    <row r="348" spans="1:5" x14ac:dyDescent="0.25">
      <c r="A348" t="s">
        <v>242</v>
      </c>
      <c r="B348" t="s">
        <v>1190</v>
      </c>
      <c r="C348" t="s">
        <v>243</v>
      </c>
      <c r="D348" t="s">
        <v>1602</v>
      </c>
      <c r="E348" s="1">
        <v>1.9E-3</v>
      </c>
    </row>
    <row r="349" spans="1:5" x14ac:dyDescent="0.25">
      <c r="A349" t="s">
        <v>242</v>
      </c>
      <c r="B349" t="s">
        <v>1374</v>
      </c>
      <c r="C349" t="s">
        <v>245</v>
      </c>
      <c r="D349" t="s">
        <v>1748</v>
      </c>
      <c r="E349" s="1">
        <v>1.9E-3</v>
      </c>
    </row>
    <row r="350" spans="1:5" x14ac:dyDescent="0.25">
      <c r="A350" t="s">
        <v>272</v>
      </c>
      <c r="B350" t="s">
        <v>1375</v>
      </c>
      <c r="C350" t="s">
        <v>460</v>
      </c>
      <c r="D350" t="s">
        <v>1754</v>
      </c>
      <c r="E350" s="1">
        <v>1.9E-3</v>
      </c>
    </row>
    <row r="351" spans="1:5" x14ac:dyDescent="0.25">
      <c r="A351" t="s">
        <v>272</v>
      </c>
      <c r="B351" t="s">
        <v>1191</v>
      </c>
      <c r="C351" t="s">
        <v>270</v>
      </c>
      <c r="D351" t="s">
        <v>1603</v>
      </c>
      <c r="E351" s="1">
        <v>1.9E-3</v>
      </c>
    </row>
    <row r="352" spans="1:5" x14ac:dyDescent="0.25">
      <c r="A352" t="s">
        <v>291</v>
      </c>
      <c r="B352" t="s">
        <v>1376</v>
      </c>
      <c r="C352" t="s">
        <v>294</v>
      </c>
      <c r="D352" t="s">
        <v>1765</v>
      </c>
      <c r="E352" s="1">
        <v>1.9E-3</v>
      </c>
    </row>
    <row r="353" spans="1:5" x14ac:dyDescent="0.25">
      <c r="A353" t="s">
        <v>298</v>
      </c>
      <c r="B353" t="s">
        <v>1377</v>
      </c>
      <c r="C353" t="s">
        <v>296</v>
      </c>
      <c r="D353" t="s">
        <v>1771</v>
      </c>
      <c r="E353" s="1">
        <v>1.9E-3</v>
      </c>
    </row>
    <row r="354" spans="1:5" x14ac:dyDescent="0.25">
      <c r="A354" t="s">
        <v>298</v>
      </c>
      <c r="B354" t="s">
        <v>1193</v>
      </c>
      <c r="C354" t="s">
        <v>299</v>
      </c>
      <c r="D354" t="s">
        <v>1604</v>
      </c>
      <c r="E354" s="1">
        <v>1.9E-3</v>
      </c>
    </row>
    <row r="355" spans="1:5" x14ac:dyDescent="0.25">
      <c r="A355" t="s">
        <v>308</v>
      </c>
      <c r="B355" t="s">
        <v>2352</v>
      </c>
      <c r="C355" t="s">
        <v>309</v>
      </c>
      <c r="D355" t="s">
        <v>2373</v>
      </c>
      <c r="E355" s="1">
        <v>1.9E-3</v>
      </c>
    </row>
    <row r="356" spans="1:5" x14ac:dyDescent="0.25">
      <c r="A356" t="s">
        <v>308</v>
      </c>
      <c r="B356" t="s">
        <v>1378</v>
      </c>
      <c r="C356" t="s">
        <v>858</v>
      </c>
      <c r="D356" t="s">
        <v>1780</v>
      </c>
      <c r="E356" s="1">
        <v>1.9E-3</v>
      </c>
    </row>
    <row r="357" spans="1:5" x14ac:dyDescent="0.25">
      <c r="A357" t="s">
        <v>308</v>
      </c>
      <c r="B357" t="s">
        <v>1379</v>
      </c>
      <c r="C357" t="s">
        <v>307</v>
      </c>
      <c r="D357" t="s">
        <v>1781</v>
      </c>
      <c r="E357" s="1">
        <v>1.9E-3</v>
      </c>
    </row>
    <row r="358" spans="1:5" x14ac:dyDescent="0.25">
      <c r="A358" t="s">
        <v>312</v>
      </c>
      <c r="B358" t="s">
        <v>1380</v>
      </c>
      <c r="C358" t="s">
        <v>310</v>
      </c>
      <c r="D358" t="s">
        <v>1782</v>
      </c>
      <c r="E358" s="1">
        <v>1.9E-3</v>
      </c>
    </row>
    <row r="359" spans="1:5" x14ac:dyDescent="0.25">
      <c r="A359" t="s">
        <v>312</v>
      </c>
      <c r="B359" t="s">
        <v>315</v>
      </c>
      <c r="C359" t="s">
        <v>314</v>
      </c>
      <c r="D359" t="s">
        <v>1605</v>
      </c>
      <c r="E359" s="1">
        <v>1.9E-3</v>
      </c>
    </row>
    <row r="360" spans="1:5" x14ac:dyDescent="0.25">
      <c r="A360" t="s">
        <v>957</v>
      </c>
      <c r="B360" t="s">
        <v>1194</v>
      </c>
      <c r="C360" t="s">
        <v>958</v>
      </c>
      <c r="D360" t="s">
        <v>1606</v>
      </c>
      <c r="E360" s="1">
        <v>1.9E-3</v>
      </c>
    </row>
    <row r="361" spans="1:5" x14ac:dyDescent="0.25">
      <c r="A361" t="s">
        <v>318</v>
      </c>
      <c r="B361" t="s">
        <v>64</v>
      </c>
      <c r="C361" t="s">
        <v>517</v>
      </c>
      <c r="D361" t="s">
        <v>1785</v>
      </c>
      <c r="E361" s="1">
        <v>1.9E-3</v>
      </c>
    </row>
    <row r="362" spans="1:5" x14ac:dyDescent="0.25">
      <c r="A362" t="s">
        <v>2283</v>
      </c>
      <c r="B362" t="s">
        <v>1381</v>
      </c>
      <c r="C362" t="s">
        <v>1382</v>
      </c>
      <c r="D362" t="s">
        <v>1788</v>
      </c>
      <c r="E362" s="1">
        <v>1.9E-3</v>
      </c>
    </row>
    <row r="363" spans="1:5" x14ac:dyDescent="0.25">
      <c r="A363" t="s">
        <v>1195</v>
      </c>
      <c r="B363" t="s">
        <v>64</v>
      </c>
      <c r="C363" t="s">
        <v>337</v>
      </c>
      <c r="D363" t="s">
        <v>1607</v>
      </c>
      <c r="E363" s="1">
        <v>1.9E-3</v>
      </c>
    </row>
    <row r="364" spans="1:5" x14ac:dyDescent="0.25">
      <c r="A364" t="s">
        <v>1195</v>
      </c>
      <c r="B364" t="s">
        <v>1383</v>
      </c>
      <c r="C364" t="s">
        <v>340</v>
      </c>
      <c r="D364" t="s">
        <v>1794</v>
      </c>
      <c r="E364" s="1">
        <v>1.9E-3</v>
      </c>
    </row>
    <row r="365" spans="1:5" x14ac:dyDescent="0.25">
      <c r="A365" t="s">
        <v>344</v>
      </c>
      <c r="B365" t="s">
        <v>1384</v>
      </c>
      <c r="C365" t="s">
        <v>342</v>
      </c>
      <c r="D365" t="s">
        <v>1795</v>
      </c>
      <c r="E365" s="1">
        <v>1.9E-3</v>
      </c>
    </row>
    <row r="366" spans="1:5" x14ac:dyDescent="0.25">
      <c r="A366" t="s">
        <v>344</v>
      </c>
      <c r="B366" t="s">
        <v>1385</v>
      </c>
      <c r="C366" t="s">
        <v>523</v>
      </c>
      <c r="D366" t="s">
        <v>1796</v>
      </c>
      <c r="E366" s="1">
        <v>1.9E-3</v>
      </c>
    </row>
    <row r="367" spans="1:5" x14ac:dyDescent="0.25">
      <c r="A367" t="s">
        <v>112</v>
      </c>
      <c r="B367" t="s">
        <v>1196</v>
      </c>
      <c r="C367" t="s">
        <v>110</v>
      </c>
      <c r="D367" t="s">
        <v>1608</v>
      </c>
      <c r="E367" s="1">
        <v>1.9E-3</v>
      </c>
    </row>
    <row r="368" spans="1:5" x14ac:dyDescent="0.25">
      <c r="A368" t="s">
        <v>112</v>
      </c>
      <c r="B368" t="s">
        <v>1386</v>
      </c>
      <c r="C368" t="s">
        <v>113</v>
      </c>
      <c r="D368" t="s">
        <v>1798</v>
      </c>
      <c r="E368" s="1">
        <v>1.9E-3</v>
      </c>
    </row>
    <row r="369" spans="1:5" x14ac:dyDescent="0.25">
      <c r="A369" t="s">
        <v>112</v>
      </c>
      <c r="B369" t="s">
        <v>117</v>
      </c>
      <c r="C369" t="s">
        <v>116</v>
      </c>
      <c r="D369" t="s">
        <v>1799</v>
      </c>
      <c r="E369" s="1">
        <v>1.9E-3</v>
      </c>
    </row>
    <row r="370" spans="1:5" x14ac:dyDescent="0.25">
      <c r="A370" t="s">
        <v>346</v>
      </c>
      <c r="B370" t="s">
        <v>1387</v>
      </c>
      <c r="C370" t="s">
        <v>347</v>
      </c>
      <c r="D370" t="s">
        <v>1802</v>
      </c>
      <c r="E370" s="1">
        <v>1.9E-3</v>
      </c>
    </row>
    <row r="371" spans="1:5" x14ac:dyDescent="0.25">
      <c r="A371" t="s">
        <v>346</v>
      </c>
      <c r="B371" t="s">
        <v>1193</v>
      </c>
      <c r="C371" t="s">
        <v>345</v>
      </c>
      <c r="D371" t="s">
        <v>1609</v>
      </c>
      <c r="E371" s="1">
        <v>1.9E-3</v>
      </c>
    </row>
    <row r="372" spans="1:5" x14ac:dyDescent="0.25">
      <c r="A372" t="s">
        <v>346</v>
      </c>
      <c r="B372" t="s">
        <v>1388</v>
      </c>
      <c r="C372" t="s">
        <v>351</v>
      </c>
      <c r="D372" t="s">
        <v>1803</v>
      </c>
      <c r="E372" s="1">
        <v>1.9E-3</v>
      </c>
    </row>
    <row r="373" spans="1:5" x14ac:dyDescent="0.25">
      <c r="A373" t="s">
        <v>59</v>
      </c>
      <c r="B373" t="s">
        <v>64</v>
      </c>
      <c r="C373" t="s">
        <v>58</v>
      </c>
      <c r="D373" t="s">
        <v>1610</v>
      </c>
      <c r="E373" s="1">
        <v>1.9E-3</v>
      </c>
    </row>
    <row r="374" spans="1:5" x14ac:dyDescent="0.25">
      <c r="A374" t="s">
        <v>59</v>
      </c>
      <c r="B374" t="s">
        <v>1389</v>
      </c>
      <c r="C374" t="s">
        <v>681</v>
      </c>
      <c r="D374" t="s">
        <v>1804</v>
      </c>
      <c r="E374" s="1">
        <v>1.9E-3</v>
      </c>
    </row>
    <row r="375" spans="1:5" x14ac:dyDescent="0.25">
      <c r="A375" t="s">
        <v>139</v>
      </c>
      <c r="B375" t="s">
        <v>17</v>
      </c>
      <c r="C375" t="s">
        <v>140</v>
      </c>
      <c r="D375" t="s">
        <v>1820</v>
      </c>
      <c r="E375" s="1">
        <v>1.9E-3</v>
      </c>
    </row>
    <row r="376" spans="1:5" x14ac:dyDescent="0.25">
      <c r="A376" t="s">
        <v>139</v>
      </c>
      <c r="B376" t="s">
        <v>94</v>
      </c>
      <c r="C376" t="s">
        <v>137</v>
      </c>
      <c r="D376" t="s">
        <v>1611</v>
      </c>
      <c r="E376" s="1">
        <v>1.9E-3</v>
      </c>
    </row>
    <row r="377" spans="1:5" x14ac:dyDescent="0.25">
      <c r="A377" t="s">
        <v>139</v>
      </c>
      <c r="B377" t="s">
        <v>1192</v>
      </c>
      <c r="C377" t="s">
        <v>489</v>
      </c>
      <c r="D377" t="s">
        <v>1821</v>
      </c>
      <c r="E377" s="1">
        <v>1.9E-3</v>
      </c>
    </row>
    <row r="378" spans="1:5" x14ac:dyDescent="0.25">
      <c r="A378" t="s">
        <v>139</v>
      </c>
      <c r="B378" t="s">
        <v>4</v>
      </c>
      <c r="C378" t="s">
        <v>142</v>
      </c>
      <c r="D378" t="s">
        <v>1822</v>
      </c>
      <c r="E378" s="1">
        <v>1.9E-3</v>
      </c>
    </row>
    <row r="379" spans="1:5" x14ac:dyDescent="0.25">
      <c r="A379" t="s">
        <v>249</v>
      </c>
      <c r="B379" t="s">
        <v>1390</v>
      </c>
      <c r="C379" t="s">
        <v>252</v>
      </c>
      <c r="D379" t="s">
        <v>1742</v>
      </c>
      <c r="E379" s="1">
        <v>2.1999999999999997E-3</v>
      </c>
    </row>
    <row r="380" spans="1:5" x14ac:dyDescent="0.25">
      <c r="A380" t="s">
        <v>249</v>
      </c>
      <c r="B380" t="s">
        <v>235</v>
      </c>
      <c r="C380" t="s">
        <v>247</v>
      </c>
      <c r="D380" t="s">
        <v>1612</v>
      </c>
      <c r="E380" s="1">
        <v>2.1999999999999997E-3</v>
      </c>
    </row>
    <row r="381" spans="1:5" x14ac:dyDescent="0.25">
      <c r="A381" t="s">
        <v>749</v>
      </c>
      <c r="B381" t="s">
        <v>1391</v>
      </c>
      <c r="C381" t="s">
        <v>753</v>
      </c>
      <c r="D381" t="s">
        <v>1743</v>
      </c>
      <c r="E381" s="1">
        <v>4.1932999999999998</v>
      </c>
    </row>
    <row r="382" spans="1:5" x14ac:dyDescent="0.25">
      <c r="A382" t="s">
        <v>749</v>
      </c>
      <c r="B382" t="s">
        <v>1197</v>
      </c>
      <c r="C382" t="s">
        <v>751</v>
      </c>
      <c r="D382" t="s">
        <v>1613</v>
      </c>
      <c r="E382" s="1">
        <v>4.1932999999999998</v>
      </c>
    </row>
    <row r="383" spans="1:5" x14ac:dyDescent="0.25">
      <c r="A383" t="s">
        <v>1165</v>
      </c>
      <c r="B383" t="s">
        <v>1166</v>
      </c>
      <c r="C383" t="s">
        <v>1167</v>
      </c>
      <c r="D383" t="s">
        <v>1577</v>
      </c>
      <c r="E383" s="1">
        <v>4.1932999999999998</v>
      </c>
    </row>
    <row r="384" spans="1:5" x14ac:dyDescent="0.25">
      <c r="A384" t="s">
        <v>1198</v>
      </c>
      <c r="B384" t="s">
        <v>1199</v>
      </c>
      <c r="C384" t="s">
        <v>1200</v>
      </c>
      <c r="D384" t="s">
        <v>1614</v>
      </c>
      <c r="E384" s="1">
        <v>13.977600000000001</v>
      </c>
    </row>
    <row r="385" spans="1:5" x14ac:dyDescent="0.25">
      <c r="A385" t="s">
        <v>1174</v>
      </c>
      <c r="B385" t="s">
        <v>1392</v>
      </c>
      <c r="C385" t="s">
        <v>1393</v>
      </c>
      <c r="D385" t="s">
        <v>1755</v>
      </c>
      <c r="E385" s="1">
        <v>3.3600000000000005E-2</v>
      </c>
    </row>
    <row r="386" spans="1:5" x14ac:dyDescent="0.25">
      <c r="A386" t="s">
        <v>1174</v>
      </c>
      <c r="B386" t="s">
        <v>1394</v>
      </c>
      <c r="C386" t="s">
        <v>1395</v>
      </c>
      <c r="D386" t="s">
        <v>1756</v>
      </c>
      <c r="E386" s="1">
        <v>3.3600000000000005E-2</v>
      </c>
    </row>
    <row r="387" spans="1:5" x14ac:dyDescent="0.25">
      <c r="A387" t="s">
        <v>1976</v>
      </c>
      <c r="B387" t="s">
        <v>1201</v>
      </c>
      <c r="C387" t="s">
        <v>643</v>
      </c>
      <c r="D387" t="s">
        <v>1615</v>
      </c>
      <c r="E387" s="1">
        <v>8.3999999999999995E-3</v>
      </c>
    </row>
    <row r="388" spans="1:5" x14ac:dyDescent="0.25">
      <c r="A388" t="s">
        <v>1976</v>
      </c>
      <c r="B388" t="s">
        <v>1396</v>
      </c>
      <c r="C388" t="s">
        <v>1397</v>
      </c>
      <c r="D388" t="s">
        <v>1763</v>
      </c>
      <c r="E388" s="1">
        <v>8.3999999999999995E-3</v>
      </c>
    </row>
    <row r="389" spans="1:5" x14ac:dyDescent="0.25">
      <c r="A389" t="s">
        <v>649</v>
      </c>
      <c r="B389" t="s">
        <v>2304</v>
      </c>
      <c r="C389" t="s">
        <v>651</v>
      </c>
      <c r="D389" t="s">
        <v>2324</v>
      </c>
      <c r="E389" s="1">
        <v>6.720000000000001E-2</v>
      </c>
    </row>
    <row r="390" spans="1:5" x14ac:dyDescent="0.25">
      <c r="A390" t="s">
        <v>649</v>
      </c>
      <c r="B390" t="s">
        <v>1398</v>
      </c>
      <c r="C390" t="s">
        <v>852</v>
      </c>
      <c r="D390" t="s">
        <v>1773</v>
      </c>
      <c r="E390" s="1">
        <v>6.720000000000001E-2</v>
      </c>
    </row>
    <row r="391" spans="1:5" x14ac:dyDescent="0.25">
      <c r="A391" t="s">
        <v>649</v>
      </c>
      <c r="B391" t="s">
        <v>2353</v>
      </c>
      <c r="C391" t="s">
        <v>2334</v>
      </c>
      <c r="D391" t="s">
        <v>2374</v>
      </c>
      <c r="E391" s="1">
        <v>6.720000000000001E-2</v>
      </c>
    </row>
    <row r="392" spans="1:5" x14ac:dyDescent="0.25">
      <c r="A392" t="s">
        <v>1209</v>
      </c>
      <c r="B392" t="s">
        <v>1210</v>
      </c>
      <c r="C392" t="s">
        <v>1211</v>
      </c>
      <c r="D392" t="s">
        <v>1620</v>
      </c>
      <c r="E392" s="1">
        <v>4.1932999999999998</v>
      </c>
    </row>
    <row r="393" spans="1:5" x14ac:dyDescent="0.25">
      <c r="A393" t="s">
        <v>362</v>
      </c>
      <c r="B393" t="s">
        <v>1399</v>
      </c>
      <c r="C393" t="s">
        <v>481</v>
      </c>
      <c r="D393" t="s">
        <v>1814</v>
      </c>
      <c r="E393" s="1">
        <v>8.3999999999999995E-3</v>
      </c>
    </row>
    <row r="394" spans="1:5" x14ac:dyDescent="0.25">
      <c r="A394" t="s">
        <v>362</v>
      </c>
      <c r="B394" t="s">
        <v>4</v>
      </c>
      <c r="C394" t="s">
        <v>363</v>
      </c>
      <c r="D394" t="s">
        <v>1815</v>
      </c>
      <c r="E394" s="1">
        <v>8.3999999999999995E-3</v>
      </c>
    </row>
    <row r="395" spans="1:5" x14ac:dyDescent="0.25">
      <c r="A395" t="s">
        <v>1202</v>
      </c>
      <c r="B395" t="s">
        <v>1203</v>
      </c>
      <c r="C395" t="s">
        <v>1204</v>
      </c>
      <c r="D395" t="s">
        <v>1617</v>
      </c>
      <c r="E395" s="1">
        <v>4.1932999999999998</v>
      </c>
    </row>
    <row r="396" spans="1:5" x14ac:dyDescent="0.25">
      <c r="A396" t="s">
        <v>372</v>
      </c>
      <c r="B396" t="s">
        <v>1400</v>
      </c>
      <c r="C396" t="s">
        <v>371</v>
      </c>
      <c r="D396" t="s">
        <v>1817</v>
      </c>
      <c r="E396" s="1">
        <v>6.83E-2</v>
      </c>
    </row>
    <row r="397" spans="1:5" x14ac:dyDescent="0.25">
      <c r="A397" t="s">
        <v>372</v>
      </c>
      <c r="B397" t="s">
        <v>1401</v>
      </c>
      <c r="C397" t="s">
        <v>486</v>
      </c>
      <c r="D397" t="s">
        <v>1818</v>
      </c>
      <c r="E397" s="1">
        <v>6.83E-2</v>
      </c>
    </row>
    <row r="398" spans="1:5" x14ac:dyDescent="0.25">
      <c r="A398" t="s">
        <v>372</v>
      </c>
      <c r="B398" t="s">
        <v>1402</v>
      </c>
      <c r="C398" t="s">
        <v>527</v>
      </c>
      <c r="D398" t="s">
        <v>1819</v>
      </c>
      <c r="E398" s="1">
        <v>6.83E-2</v>
      </c>
    </row>
    <row r="399" spans="1:5" x14ac:dyDescent="0.25">
      <c r="A399" t="s">
        <v>53</v>
      </c>
      <c r="B399" t="s">
        <v>57</v>
      </c>
      <c r="C399" t="s">
        <v>56</v>
      </c>
      <c r="D399" t="s">
        <v>1647</v>
      </c>
      <c r="E399" s="1">
        <v>3.3E-3</v>
      </c>
    </row>
    <row r="400" spans="1:5" x14ac:dyDescent="0.25">
      <c r="A400" t="s">
        <v>53</v>
      </c>
      <c r="B400" t="s">
        <v>1403</v>
      </c>
      <c r="C400" t="s">
        <v>51</v>
      </c>
      <c r="D400" t="s">
        <v>1648</v>
      </c>
      <c r="E400" s="1">
        <v>3.3E-3</v>
      </c>
    </row>
    <row r="401" spans="1:5" x14ac:dyDescent="0.25">
      <c r="A401" t="s">
        <v>53</v>
      </c>
      <c r="B401" t="s">
        <v>1404</v>
      </c>
      <c r="C401" t="s">
        <v>54</v>
      </c>
      <c r="D401" t="s">
        <v>1649</v>
      </c>
      <c r="E401" s="1">
        <v>3.3E-3</v>
      </c>
    </row>
    <row r="402" spans="1:5" x14ac:dyDescent="0.25">
      <c r="A402" t="s">
        <v>377</v>
      </c>
      <c r="B402" t="s">
        <v>1405</v>
      </c>
      <c r="C402" t="s">
        <v>690</v>
      </c>
      <c r="D402" t="s">
        <v>1823</v>
      </c>
      <c r="E402" s="1">
        <v>3.3E-3</v>
      </c>
    </row>
    <row r="403" spans="1:5" x14ac:dyDescent="0.25">
      <c r="A403" t="s">
        <v>377</v>
      </c>
      <c r="B403" t="s">
        <v>1208</v>
      </c>
      <c r="C403" t="s">
        <v>375</v>
      </c>
      <c r="D403" t="s">
        <v>1619</v>
      </c>
      <c r="E403" s="1">
        <v>3.3E-3</v>
      </c>
    </row>
    <row r="404" spans="1:5" x14ac:dyDescent="0.25">
      <c r="A404" t="s">
        <v>694</v>
      </c>
      <c r="B404" t="s">
        <v>1406</v>
      </c>
      <c r="C404" t="s">
        <v>695</v>
      </c>
      <c r="D404" t="s">
        <v>1826</v>
      </c>
      <c r="E404" s="1">
        <v>1.6799999999999999E-2</v>
      </c>
    </row>
    <row r="405" spans="1:5" x14ac:dyDescent="0.25">
      <c r="A405" t="s">
        <v>2229</v>
      </c>
      <c r="B405" t="s">
        <v>1407</v>
      </c>
      <c r="C405" t="s">
        <v>1408</v>
      </c>
      <c r="D405" t="s">
        <v>1828</v>
      </c>
      <c r="E405" s="1">
        <v>8.3999999999999995E-3</v>
      </c>
    </row>
    <row r="406" spans="1:5" x14ac:dyDescent="0.25">
      <c r="A406" t="s">
        <v>390</v>
      </c>
      <c r="B406" t="s">
        <v>1409</v>
      </c>
      <c r="C406" t="s">
        <v>389</v>
      </c>
      <c r="D406" t="s">
        <v>1829</v>
      </c>
      <c r="E406" s="1">
        <v>6.7000000000000002E-3</v>
      </c>
    </row>
    <row r="407" spans="1:5" x14ac:dyDescent="0.25">
      <c r="A407" t="s">
        <v>390</v>
      </c>
      <c r="B407" t="s">
        <v>1410</v>
      </c>
      <c r="C407" t="s">
        <v>1411</v>
      </c>
      <c r="D407" t="s">
        <v>1830</v>
      </c>
      <c r="E407" s="1">
        <v>6.7000000000000002E-3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547C46-0D8D-4559-8E42-6B4DFD89A020}">
  <dimension ref="A1:T196"/>
  <sheetViews>
    <sheetView workbookViewId="0">
      <pane ySplit="2" topLeftCell="A3" activePane="bottomLeft" state="frozen"/>
      <selection pane="bottomLeft" activeCell="A135" sqref="A135:XFD135"/>
    </sheetView>
  </sheetViews>
  <sheetFormatPr defaultRowHeight="15" x14ac:dyDescent="0.25"/>
  <cols>
    <col min="1" max="1" width="49.42578125" bestFit="1" customWidth="1"/>
    <col min="2" max="3" width="9.28515625" bestFit="1" customWidth="1"/>
    <col min="4" max="6" width="9.5703125" bestFit="1" customWidth="1"/>
    <col min="7" max="8" width="9.28515625" bestFit="1" customWidth="1"/>
    <col min="9" max="10" width="10.42578125" bestFit="1" customWidth="1"/>
    <col min="11" max="11" width="7.28515625" bestFit="1" customWidth="1"/>
    <col min="12" max="20" width="8.42578125" customWidth="1"/>
  </cols>
  <sheetData>
    <row r="1" spans="1:20" x14ac:dyDescent="0.25">
      <c r="A1" s="37"/>
      <c r="B1" s="83" t="s">
        <v>2284</v>
      </c>
      <c r="C1" s="84"/>
      <c r="D1" s="84"/>
      <c r="E1" s="84"/>
      <c r="F1" s="84"/>
      <c r="G1" s="84"/>
      <c r="H1" s="84"/>
      <c r="I1" s="84"/>
      <c r="J1" s="84"/>
      <c r="K1" s="38"/>
      <c r="L1" s="85" t="s">
        <v>2285</v>
      </c>
      <c r="M1" s="86"/>
      <c r="N1" s="86"/>
      <c r="O1" s="86"/>
      <c r="P1" s="86"/>
      <c r="Q1" s="86"/>
      <c r="R1" s="86"/>
      <c r="S1" s="86"/>
      <c r="T1" s="86"/>
    </row>
    <row r="2" spans="1:20" ht="15.75" thickBot="1" x14ac:dyDescent="0.3">
      <c r="A2" s="31" t="s">
        <v>2272</v>
      </c>
      <c r="B2" s="35" t="s">
        <v>2273</v>
      </c>
      <c r="C2" s="35" t="s">
        <v>2274</v>
      </c>
      <c r="D2" s="35" t="s">
        <v>2275</v>
      </c>
      <c r="E2" s="35" t="s">
        <v>2276</v>
      </c>
      <c r="F2" s="35" t="s">
        <v>2277</v>
      </c>
      <c r="G2" s="35" t="s">
        <v>2278</v>
      </c>
      <c r="H2" s="35" t="s">
        <v>2279</v>
      </c>
      <c r="I2" s="36" t="s">
        <v>2280</v>
      </c>
      <c r="J2" s="36" t="s">
        <v>2281</v>
      </c>
      <c r="K2" s="38" t="s">
        <v>2286</v>
      </c>
      <c r="L2" s="39" t="s">
        <v>2273</v>
      </c>
      <c r="M2" s="39" t="s">
        <v>2274</v>
      </c>
      <c r="N2" s="39" t="s">
        <v>2275</v>
      </c>
      <c r="O2" s="39" t="s">
        <v>2276</v>
      </c>
      <c r="P2" s="39" t="s">
        <v>2277</v>
      </c>
      <c r="Q2" s="39" t="s">
        <v>2278</v>
      </c>
      <c r="R2" s="39" t="s">
        <v>2279</v>
      </c>
      <c r="S2" s="40" t="s">
        <v>2280</v>
      </c>
      <c r="T2" s="40" t="s">
        <v>2281</v>
      </c>
    </row>
    <row r="3" spans="1:20" x14ac:dyDescent="0.25">
      <c r="A3" t="s">
        <v>696</v>
      </c>
      <c r="B3" s="33">
        <f>_xlfn.MINIFS('S1'!H:H,'S1'!A:A,A3)</f>
        <v>0</v>
      </c>
      <c r="C3" s="33">
        <f>_xlfn.MINIFS('S2'!H:H,'S2'!A:A,A3)</f>
        <v>0</v>
      </c>
      <c r="D3" s="33">
        <f>_xlfn.MINIFS('S5'!H:H,'S5'!A:A,A3)</f>
        <v>4.2900000000000001E-2</v>
      </c>
      <c r="E3" s="33">
        <f>_xlfn.MINIFS('S6'!H:H,'S6'!A:A,A3)</f>
        <v>1.04E-2</v>
      </c>
      <c r="F3" s="33">
        <f>_xlfn.MINIFS('S8'!H:H,'S8'!A:A,A3)</f>
        <v>1.5099999999999999E-2</v>
      </c>
      <c r="G3" s="33">
        <f>_xlfn.MINIFS('S9'!E:E,'S9'!A:A,A3)</f>
        <v>0</v>
      </c>
      <c r="H3" s="33">
        <f>_xlfn.MINIFS('S11'!H:H,'S11'!A:A,A3)</f>
        <v>0</v>
      </c>
      <c r="I3" s="34">
        <f>_xlfn.MINIFS('SP1'!E:E,'SP1'!A:A,A3)</f>
        <v>9.7999999999999997E-3</v>
      </c>
      <c r="J3" s="34">
        <f>_xlfn.MINIFS('SP2'!E:E,'SP2'!A:A,A3)</f>
        <v>6.720000000000001E-2</v>
      </c>
      <c r="K3" s="16">
        <f t="shared" ref="K3:K34" si="0">_xlfn.MINIFS(B3:J3,B3:J3,"&gt;0")</f>
        <v>9.7999999999999997E-3</v>
      </c>
      <c r="L3" s="41">
        <f>COUNTIFS('S1'!A:A,'price comparison'!A3)</f>
        <v>0</v>
      </c>
      <c r="M3" s="42">
        <f>COUNTIFS('S2'!A:A,'price comparison'!A3)</f>
        <v>0</v>
      </c>
      <c r="N3" s="42">
        <f>COUNTIFS('S5'!A:A,'price comparison'!A3)</f>
        <v>4</v>
      </c>
      <c r="O3" s="42">
        <f>COUNTIFS('S6'!A:A,'price comparison'!A3)</f>
        <v>4</v>
      </c>
      <c r="P3" s="42">
        <f>COUNTIFS('S8'!A:A,'price comparison'!A3)</f>
        <v>5</v>
      </c>
      <c r="Q3" s="42">
        <f>COUNTIFS('S9'!A:A,'price comparison'!A3)</f>
        <v>0</v>
      </c>
      <c r="R3" s="42">
        <f>COUNTIFS('S11'!B:B,'price comparison'!A3)</f>
        <v>0</v>
      </c>
      <c r="S3" s="42">
        <f>COUNTIFS('SP1'!A:A,'price comparison'!A3)</f>
        <v>1</v>
      </c>
      <c r="T3" s="42">
        <f>COUNTIFS('SP2'!A:A,'price comparison'!A3)</f>
        <v>2</v>
      </c>
    </row>
    <row r="4" spans="1:20" x14ac:dyDescent="0.25">
      <c r="A4" t="s">
        <v>5</v>
      </c>
      <c r="B4" s="33">
        <f>_xlfn.MINIFS('S1'!H:H,'S1'!A:A,A4)</f>
        <v>2.8999999999999998E-3</v>
      </c>
      <c r="C4" s="33">
        <f>_xlfn.MINIFS('S2'!H:H,'S2'!A:A,A4)</f>
        <v>3.0999999999999999E-3</v>
      </c>
      <c r="D4" s="33">
        <f>_xlfn.MINIFS('S5'!H:H,'S5'!A:A,A4)</f>
        <v>1.43E-2</v>
      </c>
      <c r="E4" s="33">
        <f>_xlfn.MINIFS('S6'!H:H,'S6'!A:A,A4)</f>
        <v>1.6199999999999999E-2</v>
      </c>
      <c r="F4" s="33">
        <f>_xlfn.MINIFS('S8'!H:H,'S8'!A:A,A4)</f>
        <v>7.6E-3</v>
      </c>
      <c r="G4" s="33">
        <f>_xlfn.MINIFS('S9'!E:E,'S9'!A:A,A4)</f>
        <v>1.3699999999999999E-2</v>
      </c>
      <c r="H4" s="33">
        <f>_xlfn.MINIFS('S11'!H:H,'S11'!A:A,A4)</f>
        <v>2E-3</v>
      </c>
      <c r="I4" s="34">
        <f>_xlfn.MINIFS('SP1'!E:E,'SP1'!A:A,A4)</f>
        <v>7.0000000000000001E-3</v>
      </c>
      <c r="J4" s="34">
        <f>_xlfn.MINIFS('SP2'!E:E,'SP2'!A:A,A4)</f>
        <v>6.83E-2</v>
      </c>
      <c r="K4" s="16">
        <f t="shared" si="0"/>
        <v>2E-3</v>
      </c>
      <c r="L4" s="43">
        <f>COUNTIFS('S1'!A:A,'price comparison'!A4)</f>
        <v>2</v>
      </c>
      <c r="M4" s="1">
        <f>COUNTIFS('S2'!A:A,'price comparison'!A4)</f>
        <v>1</v>
      </c>
      <c r="N4" s="1">
        <f>COUNTIFS('S5'!A:A,'price comparison'!A4)</f>
        <v>1</v>
      </c>
      <c r="O4" s="1">
        <f>COUNTIFS('S6'!A:A,'price comparison'!A4)</f>
        <v>2</v>
      </c>
      <c r="P4" s="1">
        <f>COUNTIFS('S8'!A:A,'price comparison'!A4)</f>
        <v>3</v>
      </c>
      <c r="Q4" s="1">
        <f>COUNTIFS('S9'!A:A,'price comparison'!A4)</f>
        <v>2</v>
      </c>
      <c r="R4" s="1">
        <f>COUNTIFS('S11'!B:B,'price comparison'!A4)</f>
        <v>0</v>
      </c>
      <c r="S4" s="1">
        <f>COUNTIFS('SP1'!A:A,'price comparison'!A4)</f>
        <v>1</v>
      </c>
      <c r="T4" s="1">
        <f>COUNTIFS('SP2'!A:A,'price comparison'!A4)</f>
        <v>2</v>
      </c>
    </row>
    <row r="5" spans="1:20" x14ac:dyDescent="0.25">
      <c r="A5" t="s">
        <v>700</v>
      </c>
      <c r="B5" s="33">
        <f>_xlfn.MINIFS('S1'!H:H,'S1'!A:A,A5)</f>
        <v>0</v>
      </c>
      <c r="C5" s="33">
        <f>_xlfn.MINIFS('S2'!H:H,'S2'!A:A,A5)</f>
        <v>1.1000000000000001E-3</v>
      </c>
      <c r="D5" s="33">
        <f>_xlfn.MINIFS('S5'!H:H,'S5'!A:A,A5)</f>
        <v>0</v>
      </c>
      <c r="E5" s="33">
        <f>_xlfn.MINIFS('S6'!H:H,'S6'!A:A,A5)</f>
        <v>1.7399999999999999E-2</v>
      </c>
      <c r="F5" s="33">
        <f>_xlfn.MINIFS('S8'!H:H,'S8'!A:A,A5)</f>
        <v>2.1100000000000001E-2</v>
      </c>
      <c r="G5" s="33">
        <f>_xlfn.MINIFS('S9'!E:E,'S9'!A:A,A5)</f>
        <v>0</v>
      </c>
      <c r="H5" s="33">
        <f>_xlfn.MINIFS('S11'!H:H,'S11'!A:A,A5)</f>
        <v>0</v>
      </c>
      <c r="I5" s="34">
        <f>_xlfn.MINIFS('SP1'!E:E,'SP1'!A:A,A5)</f>
        <v>1.3999999999999999E-2</v>
      </c>
      <c r="J5" s="34">
        <f>_xlfn.MINIFS('SP2'!E:E,'SP2'!A:A,A5)</f>
        <v>6.7000000000000002E-3</v>
      </c>
      <c r="K5" s="16">
        <f t="shared" si="0"/>
        <v>1.1000000000000001E-3</v>
      </c>
      <c r="L5" s="43">
        <f>COUNTIFS('S1'!A:A,'price comparison'!A5)</f>
        <v>0</v>
      </c>
      <c r="M5" s="1">
        <f>COUNTIFS('S2'!A:A,'price comparison'!A5)</f>
        <v>2</v>
      </c>
      <c r="N5" s="1">
        <f>COUNTIFS('S5'!A:A,'price comparison'!A5)</f>
        <v>0</v>
      </c>
      <c r="O5" s="1">
        <f>COUNTIFS('S6'!A:A,'price comparison'!A5)</f>
        <v>2</v>
      </c>
      <c r="P5" s="1">
        <f>COUNTIFS('S8'!A:A,'price comparison'!A5)</f>
        <v>2</v>
      </c>
      <c r="Q5" s="1">
        <f>COUNTIFS('S9'!A:A,'price comparison'!A5)</f>
        <v>0</v>
      </c>
      <c r="R5" s="1">
        <f>COUNTIFS('S11'!B:B,'price comparison'!A5)</f>
        <v>0</v>
      </c>
      <c r="S5" s="1">
        <f>COUNTIFS('SP1'!A:A,'price comparison'!A5)</f>
        <v>1</v>
      </c>
      <c r="T5" s="1">
        <f>COUNTIFS('SP2'!A:A,'price comparison'!A5)</f>
        <v>2</v>
      </c>
    </row>
    <row r="6" spans="1:20" x14ac:dyDescent="0.25">
      <c r="A6" t="s">
        <v>917</v>
      </c>
      <c r="B6" s="33">
        <f>_xlfn.MINIFS('S1'!H:H,'S1'!A:A,A6)</f>
        <v>3.56E-2</v>
      </c>
      <c r="C6" s="33">
        <f>_xlfn.MINIFS('S2'!H:H,'S2'!A:A,A6)</f>
        <v>0</v>
      </c>
      <c r="D6" s="33">
        <f>_xlfn.MINIFS('S5'!H:H,'S5'!A:A,A6)</f>
        <v>0</v>
      </c>
      <c r="E6" s="33">
        <f>_xlfn.MINIFS('S6'!H:H,'S6'!A:A,A6)</f>
        <v>0</v>
      </c>
      <c r="F6" s="33">
        <f>_xlfn.MINIFS('S8'!H:H,'S8'!A:A,A6)</f>
        <v>1.5015000000000001</v>
      </c>
      <c r="G6" s="33">
        <f>_xlfn.MINIFS('S9'!E:E,'S9'!A:A,A6)</f>
        <v>1.6199999999999999E-2</v>
      </c>
      <c r="H6" s="33">
        <f>_xlfn.MINIFS('S11'!H:H,'S11'!A:A,A6)</f>
        <v>0</v>
      </c>
      <c r="I6" s="34">
        <f>_xlfn.MINIFS('SP1'!E:E,'SP1'!A:A,A6)</f>
        <v>0</v>
      </c>
      <c r="J6" s="34">
        <f>_xlfn.MINIFS('SP2'!E:E,'SP2'!A:A,A6)</f>
        <v>1.9E-3</v>
      </c>
      <c r="K6" s="16">
        <f t="shared" si="0"/>
        <v>1.9E-3</v>
      </c>
      <c r="L6" s="43">
        <f>COUNTIFS('S1'!A:A,'price comparison'!A6)</f>
        <v>1</v>
      </c>
      <c r="M6" s="1">
        <f>COUNTIFS('S2'!A:A,'price comparison'!A6)</f>
        <v>0</v>
      </c>
      <c r="N6" s="1">
        <f>COUNTIFS('S5'!A:A,'price comparison'!A6)</f>
        <v>0</v>
      </c>
      <c r="O6" s="1">
        <f>COUNTIFS('S6'!A:A,'price comparison'!A6)</f>
        <v>0</v>
      </c>
      <c r="P6" s="1">
        <f>COUNTIFS('S8'!A:A,'price comparison'!A6)</f>
        <v>1</v>
      </c>
      <c r="Q6" s="1">
        <f>COUNTIFS('S9'!A:A,'price comparison'!A6)</f>
        <v>1</v>
      </c>
      <c r="R6" s="1">
        <f>COUNTIFS('S11'!B:B,'price comparison'!A6)</f>
        <v>0</v>
      </c>
      <c r="S6" s="1">
        <f>COUNTIFS('SP1'!A:A,'price comparison'!A6)</f>
        <v>0</v>
      </c>
      <c r="T6" s="1">
        <f>COUNTIFS('SP2'!A:A,'price comparison'!A6)</f>
        <v>1</v>
      </c>
    </row>
    <row r="7" spans="1:20" x14ac:dyDescent="0.25">
      <c r="A7" t="s">
        <v>898</v>
      </c>
      <c r="B7" s="33">
        <f>_xlfn.MINIFS('S1'!H:H,'S1'!A:A,A7)</f>
        <v>0</v>
      </c>
      <c r="C7" s="33">
        <f>_xlfn.MINIFS('S2'!H:H,'S2'!A:A,A7)</f>
        <v>0</v>
      </c>
      <c r="D7" s="33">
        <f>_xlfn.MINIFS('S5'!H:H,'S5'!A:A,A7)</f>
        <v>0</v>
      </c>
      <c r="E7" s="33">
        <f>_xlfn.MINIFS('S6'!H:H,'S6'!A:A,A7)</f>
        <v>0</v>
      </c>
      <c r="F7" s="33">
        <f>_xlfn.MINIFS('S8'!H:H,'S8'!A:A,A7)</f>
        <v>1.0956999999999999</v>
      </c>
      <c r="G7" s="33">
        <f>_xlfn.MINIFS('S9'!E:E,'S9'!A:A,A7)</f>
        <v>0</v>
      </c>
      <c r="H7" s="33">
        <f>_xlfn.MINIFS('S11'!H:H,'S11'!A:A,A7)</f>
        <v>0</v>
      </c>
      <c r="I7" s="34">
        <f>_xlfn.MINIFS('SP1'!E:E,'SP1'!A:A,A7)</f>
        <v>9.69E-2</v>
      </c>
      <c r="J7" s="34">
        <f>_xlfn.MINIFS('SP2'!E:E,'SP2'!A:A,A7)</f>
        <v>4.1932999999999998</v>
      </c>
      <c r="K7" s="16">
        <f t="shared" si="0"/>
        <v>9.69E-2</v>
      </c>
      <c r="L7" s="43">
        <f>COUNTIFS('S1'!A:A,'price comparison'!A7)</f>
        <v>0</v>
      </c>
      <c r="M7" s="1">
        <f>COUNTIFS('S2'!A:A,'price comparison'!A7)</f>
        <v>0</v>
      </c>
      <c r="N7" s="1">
        <f>COUNTIFS('S5'!A:A,'price comparison'!A7)</f>
        <v>0</v>
      </c>
      <c r="O7" s="1">
        <f>COUNTIFS('S6'!A:A,'price comparison'!A7)</f>
        <v>0</v>
      </c>
      <c r="P7" s="1">
        <f>COUNTIFS('S8'!A:A,'price comparison'!A7)</f>
        <v>1</v>
      </c>
      <c r="Q7" s="1">
        <f>COUNTIFS('S9'!A:A,'price comparison'!A7)</f>
        <v>0</v>
      </c>
      <c r="R7" s="1">
        <f>COUNTIFS('S11'!B:B,'price comparison'!A7)</f>
        <v>0</v>
      </c>
      <c r="S7" s="1">
        <f>COUNTIFS('SP1'!A:A,'price comparison'!A7)</f>
        <v>1</v>
      </c>
      <c r="T7" s="1">
        <f>COUNTIFS('SP2'!A:A,'price comparison'!A7)</f>
        <v>1</v>
      </c>
    </row>
    <row r="8" spans="1:20" x14ac:dyDescent="0.25">
      <c r="A8" t="s">
        <v>2</v>
      </c>
      <c r="B8" s="33">
        <f>_xlfn.MINIFS('S1'!H:H,'S1'!A:A,A8)</f>
        <v>5.6600000000000004E-2</v>
      </c>
      <c r="C8" s="33">
        <f>_xlfn.MINIFS('S2'!H:H,'S2'!A:A,A8)</f>
        <v>0</v>
      </c>
      <c r="D8" s="33">
        <f>_xlfn.MINIFS('S5'!H:H,'S5'!A:A,A8)</f>
        <v>0</v>
      </c>
      <c r="E8" s="33">
        <f>_xlfn.MINIFS('S6'!H:H,'S6'!A:A,A8)</f>
        <v>7.6300000000000007E-2</v>
      </c>
      <c r="F8" s="33">
        <f>_xlfn.MINIFS('S8'!H:H,'S8'!A:A,A8)</f>
        <v>0.1918</v>
      </c>
      <c r="G8" s="33">
        <f>_xlfn.MINIFS('S9'!E:E,'S9'!A:A,A8)</f>
        <v>0</v>
      </c>
      <c r="H8" s="33">
        <f>_xlfn.MINIFS('S11'!H:H,'S11'!A:A,A8)</f>
        <v>0</v>
      </c>
      <c r="I8" s="34">
        <f>_xlfn.MINIFS('SP1'!E:E,'SP1'!A:A,A8)</f>
        <v>1.55E-2</v>
      </c>
      <c r="J8" s="34">
        <f>_xlfn.MINIFS('SP2'!E:E,'SP2'!A:A,A8)</f>
        <v>0.27300000000000002</v>
      </c>
      <c r="K8" s="16">
        <f t="shared" si="0"/>
        <v>1.55E-2</v>
      </c>
      <c r="L8" s="43">
        <f>COUNTIFS('S1'!A:A,'price comparison'!A8)</f>
        <v>1</v>
      </c>
      <c r="M8" s="1">
        <f>COUNTIFS('S2'!A:A,'price comparison'!A8)</f>
        <v>0</v>
      </c>
      <c r="N8" s="1">
        <f>COUNTIFS('S5'!A:A,'price comparison'!A8)</f>
        <v>0</v>
      </c>
      <c r="O8" s="1">
        <f>COUNTIFS('S6'!A:A,'price comparison'!A8)</f>
        <v>1</v>
      </c>
      <c r="P8" s="1">
        <f>COUNTIFS('S8'!A:A,'price comparison'!A8)</f>
        <v>1</v>
      </c>
      <c r="Q8" s="1">
        <f>COUNTIFS('S9'!A:A,'price comparison'!A8)</f>
        <v>0</v>
      </c>
      <c r="R8" s="1">
        <f>COUNTIFS('S11'!B:B,'price comparison'!A8)</f>
        <v>0</v>
      </c>
      <c r="S8" s="1">
        <f>COUNTIFS('SP1'!A:A,'price comparison'!A8)</f>
        <v>1</v>
      </c>
      <c r="T8" s="1">
        <f>COUNTIFS('SP2'!A:A,'price comparison'!A8)</f>
        <v>1</v>
      </c>
    </row>
    <row r="9" spans="1:20" x14ac:dyDescent="0.25">
      <c r="A9" t="s">
        <v>704</v>
      </c>
      <c r="B9" s="33">
        <f>_xlfn.MINIFS('S1'!H:H,'S1'!A:A,A9)</f>
        <v>5.28E-2</v>
      </c>
      <c r="C9" s="33">
        <f>_xlfn.MINIFS('S2'!H:H,'S2'!A:A,A9)</f>
        <v>0</v>
      </c>
      <c r="D9" s="33">
        <f>_xlfn.MINIFS('S5'!H:H,'S5'!A:A,A9)</f>
        <v>0</v>
      </c>
      <c r="E9" s="33">
        <f>_xlfn.MINIFS('S6'!H:H,'S6'!A:A,A9)</f>
        <v>7.6300000000000007E-2</v>
      </c>
      <c r="F9" s="33">
        <f>_xlfn.MINIFS('S8'!H:H,'S8'!A:A,A9)</f>
        <v>0.1918</v>
      </c>
      <c r="G9" s="33">
        <f>_xlfn.MINIFS('S9'!E:E,'S9'!A:A,A9)</f>
        <v>0</v>
      </c>
      <c r="H9" s="33">
        <f>_xlfn.MINIFS('S11'!H:H,'S11'!A:A,A9)</f>
        <v>0</v>
      </c>
      <c r="I9" s="34">
        <f>_xlfn.MINIFS('SP1'!E:E,'SP1'!A:A,A9)</f>
        <v>1.46E-2</v>
      </c>
      <c r="J9" s="34">
        <f>_xlfn.MINIFS('SP2'!E:E,'SP2'!A:A,A9)</f>
        <v>0.27300000000000002</v>
      </c>
      <c r="K9" s="16">
        <f t="shared" si="0"/>
        <v>1.46E-2</v>
      </c>
      <c r="L9" s="43">
        <f>COUNTIFS('S1'!A:A,'price comparison'!A9)</f>
        <v>1</v>
      </c>
      <c r="M9" s="1">
        <f>COUNTIFS('S2'!A:A,'price comparison'!A9)</f>
        <v>0</v>
      </c>
      <c r="N9" s="1">
        <f>COUNTIFS('S5'!A:A,'price comparison'!A9)</f>
        <v>0</v>
      </c>
      <c r="O9" s="1">
        <f>COUNTIFS('S6'!A:A,'price comparison'!A9)</f>
        <v>1</v>
      </c>
      <c r="P9" s="1">
        <f>COUNTIFS('S8'!A:A,'price comparison'!A9)</f>
        <v>1</v>
      </c>
      <c r="Q9" s="1">
        <f>COUNTIFS('S9'!A:A,'price comparison'!A9)</f>
        <v>0</v>
      </c>
      <c r="R9" s="1">
        <f>COUNTIFS('S11'!B:B,'price comparison'!A9)</f>
        <v>0</v>
      </c>
      <c r="S9" s="1">
        <f>COUNTIFS('SP1'!A:A,'price comparison'!A9)</f>
        <v>1</v>
      </c>
      <c r="T9" s="1">
        <f>COUNTIFS('SP2'!A:A,'price comparison'!A9)</f>
        <v>1</v>
      </c>
    </row>
    <row r="10" spans="1:20" x14ac:dyDescent="0.25">
      <c r="A10" t="s">
        <v>9</v>
      </c>
      <c r="B10" s="33">
        <f>_xlfn.MINIFS('S1'!H:H,'S1'!A:A,A10)</f>
        <v>2.64E-2</v>
      </c>
      <c r="C10" s="33">
        <f>_xlfn.MINIFS('S2'!H:H,'S2'!A:A,A10)</f>
        <v>0</v>
      </c>
      <c r="D10" s="33">
        <f>_xlfn.MINIFS('S5'!H:H,'S5'!A:A,A10)</f>
        <v>2.29E-2</v>
      </c>
      <c r="E10" s="33">
        <f>_xlfn.MINIFS('S6'!H:H,'S6'!A:A,A10)</f>
        <v>1.7399999999999999E-2</v>
      </c>
      <c r="F10" s="33">
        <f>_xlfn.MINIFS('S8'!H:H,'S8'!A:A,A10)</f>
        <v>1.49E-2</v>
      </c>
      <c r="G10" s="33">
        <f>_xlfn.MINIFS('S9'!E:E,'S9'!A:A,A10)</f>
        <v>2.2699999999999998E-2</v>
      </c>
      <c r="H10" s="33">
        <f>_xlfn.MINIFS('S11'!H:H,'S11'!A:A,A10)</f>
        <v>0</v>
      </c>
      <c r="I10" s="34">
        <f>_xlfn.MINIFS('SP1'!E:E,'SP1'!A:A,A10)</f>
        <v>1.04E-2</v>
      </c>
      <c r="J10" s="34">
        <f>_xlfn.MINIFS('SP2'!E:E,'SP2'!A:A,A10)</f>
        <v>1.3399999999999999E-2</v>
      </c>
      <c r="K10" s="16">
        <f t="shared" si="0"/>
        <v>1.04E-2</v>
      </c>
      <c r="L10" s="43">
        <f>COUNTIFS('S1'!A:A,'price comparison'!A10)</f>
        <v>5</v>
      </c>
      <c r="M10" s="1">
        <f>COUNTIFS('S2'!A:A,'price comparison'!A10)</f>
        <v>0</v>
      </c>
      <c r="N10" s="1">
        <f>COUNTIFS('S5'!A:A,'price comparison'!A10)</f>
        <v>5</v>
      </c>
      <c r="O10" s="1">
        <f>COUNTIFS('S6'!A:A,'price comparison'!A10)</f>
        <v>5</v>
      </c>
      <c r="P10" s="1">
        <f>COUNTIFS('S8'!A:A,'price comparison'!A10)</f>
        <v>3</v>
      </c>
      <c r="Q10" s="1">
        <f>COUNTIFS('S9'!A:A,'price comparison'!A10)</f>
        <v>2</v>
      </c>
      <c r="R10" s="1">
        <f>COUNTIFS('S11'!B:B,'price comparison'!A10)</f>
        <v>0</v>
      </c>
      <c r="S10" s="1">
        <f>COUNTIFS('SP1'!A:A,'price comparison'!A10)</f>
        <v>1</v>
      </c>
      <c r="T10" s="1">
        <f>COUNTIFS('SP2'!A:A,'price comparison'!A10)</f>
        <v>2</v>
      </c>
    </row>
    <row r="11" spans="1:20" x14ac:dyDescent="0.25">
      <c r="A11" t="s">
        <v>11</v>
      </c>
      <c r="B11" s="33">
        <f>_xlfn.MINIFS('S1'!H:H,'S1'!A:A,A11)</f>
        <v>6.8999999999999999E-3</v>
      </c>
      <c r="C11" s="33">
        <f>_xlfn.MINIFS('S2'!H:H,'S2'!A:A,A11)</f>
        <v>5.8000000000000005E-3</v>
      </c>
      <c r="D11" s="33">
        <f>_xlfn.MINIFS('S5'!H:H,'S5'!A:A,A11)</f>
        <v>1.43E-2</v>
      </c>
      <c r="E11" s="33">
        <f>_xlfn.MINIFS('S6'!H:H,'S6'!A:A,A11)</f>
        <v>8.6999999999999994E-3</v>
      </c>
      <c r="F11" s="33">
        <f>_xlfn.MINIFS('S8'!H:H,'S8'!A:A,A11)</f>
        <v>2.41E-2</v>
      </c>
      <c r="G11" s="33">
        <f>_xlfn.MINIFS('S9'!E:E,'S9'!A:A,A11)</f>
        <v>1.6199999999999999E-2</v>
      </c>
      <c r="H11" s="33">
        <f>_xlfn.MINIFS('S11'!H:H,'S11'!A:A,A11)</f>
        <v>0</v>
      </c>
      <c r="I11" s="34">
        <f>_xlfn.MINIFS('SP1'!E:E,'SP1'!A:A,A11)</f>
        <v>8.7999999999999988E-3</v>
      </c>
      <c r="J11" s="34">
        <f>_xlfn.MINIFS('SP2'!E:E,'SP2'!A:A,A11)</f>
        <v>8.3999999999999995E-3</v>
      </c>
      <c r="K11" s="16">
        <f t="shared" si="0"/>
        <v>5.8000000000000005E-3</v>
      </c>
      <c r="L11" s="43">
        <f>COUNTIFS('S1'!A:A,'price comparison'!A11)</f>
        <v>3</v>
      </c>
      <c r="M11" s="1">
        <f>COUNTIFS('S2'!A:A,'price comparison'!A11)</f>
        <v>1</v>
      </c>
      <c r="N11" s="1">
        <f>COUNTIFS('S5'!A:A,'price comparison'!A11)</f>
        <v>1</v>
      </c>
      <c r="O11" s="1">
        <f>COUNTIFS('S6'!A:A,'price comparison'!A11)</f>
        <v>2</v>
      </c>
      <c r="P11" s="1">
        <f>COUNTIFS('S8'!A:A,'price comparison'!A11)</f>
        <v>2</v>
      </c>
      <c r="Q11" s="1">
        <f>COUNTIFS('S9'!A:A,'price comparison'!A11)</f>
        <v>1</v>
      </c>
      <c r="R11" s="1">
        <f>COUNTIFS('S11'!B:B,'price comparison'!A11)</f>
        <v>0</v>
      </c>
      <c r="S11" s="1">
        <f>COUNTIFS('SP1'!A:A,'price comparison'!A11)</f>
        <v>1</v>
      </c>
      <c r="T11" s="1">
        <f>COUNTIFS('SP2'!A:A,'price comparison'!A11)</f>
        <v>2</v>
      </c>
    </row>
    <row r="12" spans="1:20" x14ac:dyDescent="0.25">
      <c r="A12" t="s">
        <v>799</v>
      </c>
      <c r="B12" s="33">
        <f>_xlfn.MINIFS('S1'!H:H,'S1'!A:A,A12)</f>
        <v>0</v>
      </c>
      <c r="C12" s="33">
        <f>_xlfn.MINIFS('S2'!H:H,'S2'!A:A,A12)</f>
        <v>0</v>
      </c>
      <c r="D12" s="33">
        <f>_xlfn.MINIFS('S5'!H:H,'S5'!A:A,A12)</f>
        <v>0.28599999999999998</v>
      </c>
      <c r="E12" s="33">
        <f>_xlfn.MINIFS('S6'!H:H,'S6'!A:A,A12)</f>
        <v>0</v>
      </c>
      <c r="F12" s="33">
        <f>_xlfn.MINIFS('S8'!H:H,'S8'!A:A,A12)</f>
        <v>5.4800000000000001E-2</v>
      </c>
      <c r="G12" s="33">
        <f>_xlfn.MINIFS('S9'!E:E,'S9'!A:A,A12)</f>
        <v>0</v>
      </c>
      <c r="H12" s="33">
        <f>_xlfn.MINIFS('S11'!H:H,'S11'!A:A,A12)</f>
        <v>0</v>
      </c>
      <c r="I12" s="34">
        <f>_xlfn.MINIFS('SP1'!E:E,'SP1'!A:A,A12)</f>
        <v>0</v>
      </c>
      <c r="J12" s="34">
        <f>_xlfn.MINIFS('SP2'!E:E,'SP2'!A:A,A12)</f>
        <v>13.977600000000001</v>
      </c>
      <c r="K12" s="16">
        <f t="shared" si="0"/>
        <v>5.4800000000000001E-2</v>
      </c>
      <c r="L12" s="43">
        <f>COUNTIFS('S1'!A:A,'price comparison'!A12)</f>
        <v>0</v>
      </c>
      <c r="M12" s="1">
        <f>COUNTIFS('S2'!A:A,'price comparison'!A12)</f>
        <v>0</v>
      </c>
      <c r="N12" s="1">
        <f>COUNTIFS('S5'!A:A,'price comparison'!A12)</f>
        <v>1</v>
      </c>
      <c r="O12" s="1">
        <f>COUNTIFS('S6'!A:A,'price comparison'!A12)</f>
        <v>0</v>
      </c>
      <c r="P12" s="1">
        <f>COUNTIFS('S8'!A:A,'price comparison'!A12)</f>
        <v>1</v>
      </c>
      <c r="Q12" s="1">
        <f>COUNTIFS('S9'!A:A,'price comparison'!A12)</f>
        <v>0</v>
      </c>
      <c r="R12" s="1">
        <f>COUNTIFS('S11'!B:B,'price comparison'!A12)</f>
        <v>0</v>
      </c>
      <c r="S12" s="1">
        <f>COUNTIFS('SP1'!A:A,'price comparison'!A12)</f>
        <v>0</v>
      </c>
      <c r="T12" s="1">
        <f>COUNTIFS('SP2'!A:A,'price comparison'!A12)</f>
        <v>1</v>
      </c>
    </row>
    <row r="13" spans="1:20" x14ac:dyDescent="0.25">
      <c r="A13" t="s">
        <v>15</v>
      </c>
      <c r="B13" s="33">
        <f>_xlfn.MINIFS('S1'!H:H,'S1'!A:A,A13)</f>
        <v>4.4000000000000003E-3</v>
      </c>
      <c r="C13" s="33">
        <f>_xlfn.MINIFS('S2'!H:H,'S2'!A:A,A13)</f>
        <v>0</v>
      </c>
      <c r="D13" s="33">
        <f>_xlfn.MINIFS('S5'!H:H,'S5'!A:A,A13)</f>
        <v>4.3E-3</v>
      </c>
      <c r="E13" s="33">
        <f>_xlfn.MINIFS('S6'!H:H,'S6'!A:A,A13)</f>
        <v>1.04E-2</v>
      </c>
      <c r="F13" s="33">
        <f>_xlfn.MINIFS('S8'!H:H,'S8'!A:A,A13)</f>
        <v>9.2999999999999992E-3</v>
      </c>
      <c r="G13" s="33">
        <f>_xlfn.MINIFS('S9'!E:E,'S9'!A:A,A13)</f>
        <v>7.899999999999999E-3</v>
      </c>
      <c r="H13" s="33">
        <f>_xlfn.MINIFS('S11'!H:H,'S11'!A:A,A13)</f>
        <v>2.3E-3</v>
      </c>
      <c r="I13" s="34">
        <f>_xlfn.MINIFS('SP1'!E:E,'SP1'!A:A,A13)</f>
        <v>1.3099999999999999E-2</v>
      </c>
      <c r="J13" s="34">
        <f>_xlfn.MINIFS('SP2'!E:E,'SP2'!A:A,A13)</f>
        <v>3.4999999999999996E-3</v>
      </c>
      <c r="K13" s="16">
        <f t="shared" si="0"/>
        <v>2.3E-3</v>
      </c>
      <c r="L13" s="43">
        <f>COUNTIFS('S1'!A:A,'price comparison'!A13)</f>
        <v>2</v>
      </c>
      <c r="M13" s="1">
        <f>COUNTIFS('S2'!A:A,'price comparison'!A13)</f>
        <v>0</v>
      </c>
      <c r="N13" s="1">
        <f>COUNTIFS('S5'!A:A,'price comparison'!A13)</f>
        <v>3</v>
      </c>
      <c r="O13" s="1">
        <f>COUNTIFS('S6'!A:A,'price comparison'!A13)</f>
        <v>2</v>
      </c>
      <c r="P13" s="1">
        <f>COUNTIFS('S8'!A:A,'price comparison'!A13)</f>
        <v>3</v>
      </c>
      <c r="Q13" s="1">
        <f>COUNTIFS('S9'!A:A,'price comparison'!A13)</f>
        <v>2</v>
      </c>
      <c r="R13" s="1">
        <f>COUNTIFS('S11'!B:B,'price comparison'!A13)</f>
        <v>0</v>
      </c>
      <c r="S13" s="1">
        <f>COUNTIFS('SP1'!A:A,'price comparison'!A13)</f>
        <v>1</v>
      </c>
      <c r="T13" s="1">
        <f>COUNTIFS('SP2'!A:A,'price comparison'!A13)</f>
        <v>2</v>
      </c>
    </row>
    <row r="14" spans="1:20" x14ac:dyDescent="0.25">
      <c r="A14" t="s">
        <v>18</v>
      </c>
      <c r="B14" s="33">
        <f>_xlfn.MINIFS('S1'!H:H,'S1'!A:A,A14)</f>
        <v>3.5999999999999999E-3</v>
      </c>
      <c r="C14" s="33">
        <f>_xlfn.MINIFS('S2'!H:H,'S2'!A:A,A14)</f>
        <v>1.2000000000000001E-3</v>
      </c>
      <c r="D14" s="33">
        <f>_xlfn.MINIFS('S5'!H:H,'S5'!A:A,A14)</f>
        <v>2.01E-2</v>
      </c>
      <c r="E14" s="33">
        <f>_xlfn.MINIFS('S6'!H:H,'S6'!A:A,A14)</f>
        <v>1.8E-3</v>
      </c>
      <c r="F14" s="33">
        <f>_xlfn.MINIFS('S8'!H:H,'S8'!A:A,A14)</f>
        <v>4.7000000000000002E-3</v>
      </c>
      <c r="G14" s="33">
        <f>_xlfn.MINIFS('S9'!E:E,'S9'!A:A,A14)</f>
        <v>2.8E-3</v>
      </c>
      <c r="H14" s="33">
        <f>_xlfn.MINIFS('S11'!H:H,'S11'!A:A,A14)</f>
        <v>1.2999999999999999E-3</v>
      </c>
      <c r="I14" s="34">
        <f>_xlfn.MINIFS('SP1'!E:E,'SP1'!A:A,A14)</f>
        <v>2.8999999999999998E-3</v>
      </c>
      <c r="J14" s="34">
        <f>_xlfn.MINIFS('SP2'!E:E,'SP2'!A:A,A14)</f>
        <v>1.9E-3</v>
      </c>
      <c r="K14" s="16">
        <f t="shared" si="0"/>
        <v>1.2000000000000001E-3</v>
      </c>
      <c r="L14" s="43">
        <f>COUNTIFS('S1'!A:A,'price comparison'!A14)</f>
        <v>5</v>
      </c>
      <c r="M14" s="1">
        <f>COUNTIFS('S2'!A:A,'price comparison'!A14)</f>
        <v>4</v>
      </c>
      <c r="N14" s="1">
        <f>COUNTIFS('S5'!A:A,'price comparison'!A14)</f>
        <v>7</v>
      </c>
      <c r="O14" s="1">
        <f>COUNTIFS('S6'!A:A,'price comparison'!A14)</f>
        <v>7</v>
      </c>
      <c r="P14" s="1">
        <f>COUNTIFS('S8'!A:A,'price comparison'!A14)</f>
        <v>7</v>
      </c>
      <c r="Q14" s="1">
        <f>COUNTIFS('S9'!A:A,'price comparison'!A14)</f>
        <v>7</v>
      </c>
      <c r="R14" s="1">
        <f>COUNTIFS('S11'!B:B,'price comparison'!A14)</f>
        <v>0</v>
      </c>
      <c r="S14" s="1">
        <f>COUNTIFS('SP1'!A:A,'price comparison'!A14)</f>
        <v>1</v>
      </c>
      <c r="T14" s="1">
        <f>COUNTIFS('SP2'!A:A,'price comparison'!A14)</f>
        <v>2</v>
      </c>
    </row>
    <row r="15" spans="1:20" x14ac:dyDescent="0.25">
      <c r="A15" t="s">
        <v>25</v>
      </c>
      <c r="B15" s="33">
        <f>_xlfn.MINIFS('S1'!H:H,'S1'!A:A,A15)</f>
        <v>5.0000000000000001E-3</v>
      </c>
      <c r="C15" s="33">
        <f>_xlfn.MINIFS('S2'!H:H,'S2'!A:A,A15)</f>
        <v>2.5700000000000001E-2</v>
      </c>
      <c r="D15" s="33">
        <f>_xlfn.MINIFS('S5'!H:H,'S5'!A:A,A15)</f>
        <v>0.28599999999999998</v>
      </c>
      <c r="E15" s="33">
        <f>_xlfn.MINIFS('S6'!H:H,'S6'!A:A,A15)</f>
        <v>6.93E-2</v>
      </c>
      <c r="F15" s="33">
        <f>_xlfn.MINIFS('S8'!H:H,'S8'!A:A,A15)</f>
        <v>8.2200000000000009E-2</v>
      </c>
      <c r="G15" s="33">
        <f>_xlfn.MINIFS('S9'!E:E,'S9'!A:A,A15)</f>
        <v>0</v>
      </c>
      <c r="H15" s="33">
        <f>_xlfn.MINIFS('S11'!H:H,'S11'!A:A,A15)</f>
        <v>0</v>
      </c>
      <c r="I15" s="34">
        <f>_xlfn.MINIFS('SP1'!E:E,'SP1'!A:A,A15)</f>
        <v>5.7000000000000002E-3</v>
      </c>
      <c r="J15" s="34">
        <f>_xlfn.MINIFS('SP2'!E:E,'SP2'!A:A,A15)</f>
        <v>8.3999999999999995E-3</v>
      </c>
      <c r="K15" s="16">
        <f t="shared" si="0"/>
        <v>5.0000000000000001E-3</v>
      </c>
      <c r="L15" s="43">
        <f>COUNTIFS('S1'!A:A,'price comparison'!A15)</f>
        <v>2</v>
      </c>
      <c r="M15" s="1">
        <f>COUNTIFS('S2'!A:A,'price comparison'!A15)</f>
        <v>1</v>
      </c>
      <c r="N15" s="1">
        <f>COUNTIFS('S5'!A:A,'price comparison'!A15)</f>
        <v>2</v>
      </c>
      <c r="O15" s="1">
        <f>COUNTIFS('S6'!A:A,'price comparison'!A15)</f>
        <v>3</v>
      </c>
      <c r="P15" s="1">
        <f>COUNTIFS('S8'!A:A,'price comparison'!A15)</f>
        <v>2</v>
      </c>
      <c r="Q15" s="1">
        <f>COUNTIFS('S9'!A:A,'price comparison'!A15)</f>
        <v>0</v>
      </c>
      <c r="R15" s="1">
        <f>COUNTIFS('S11'!B:B,'price comparison'!A15)</f>
        <v>0</v>
      </c>
      <c r="S15" s="1">
        <f>COUNTIFS('SP1'!A:A,'price comparison'!A15)</f>
        <v>1</v>
      </c>
      <c r="T15" s="1">
        <f>COUNTIFS('SP2'!A:A,'price comparison'!A15)</f>
        <v>2</v>
      </c>
    </row>
    <row r="16" spans="1:20" x14ac:dyDescent="0.25">
      <c r="A16" t="s">
        <v>2282</v>
      </c>
      <c r="B16" s="33">
        <f>_xlfn.MINIFS('S1'!H:H,'S1'!A:A,A16)</f>
        <v>0</v>
      </c>
      <c r="C16" s="33">
        <f>_xlfn.MINIFS('S2'!H:H,'S2'!A:A,A16)</f>
        <v>0</v>
      </c>
      <c r="D16" s="33">
        <f>_xlfn.MINIFS('S5'!H:H,'S5'!A:A,A16)</f>
        <v>0</v>
      </c>
      <c r="E16" s="33">
        <f>_xlfn.MINIFS('S6'!H:H,'S6'!A:A,A16)</f>
        <v>0</v>
      </c>
      <c r="F16" s="33">
        <f>_xlfn.MINIFS('S8'!H:H,'S8'!A:A,A16)</f>
        <v>0</v>
      </c>
      <c r="G16" s="33">
        <f>_xlfn.MINIFS('S9'!E:E,'S9'!A:A,A16)</f>
        <v>0</v>
      </c>
      <c r="H16" s="33">
        <f>_xlfn.MINIFS('S11'!H:H,'S11'!A:A,A16)</f>
        <v>0</v>
      </c>
      <c r="I16" s="34">
        <f>_xlfn.MINIFS('SP1'!E:E,'SP1'!A:A,A16)</f>
        <v>3.2300000000000002E-2</v>
      </c>
      <c r="J16" s="34">
        <f>_xlfn.MINIFS('SP2'!E:E,'SP2'!A:A,A16)</f>
        <v>4.1932999999999998</v>
      </c>
      <c r="K16" s="16">
        <f t="shared" si="0"/>
        <v>3.2300000000000002E-2</v>
      </c>
      <c r="L16" s="43">
        <f>COUNTIFS('S1'!A:A,'price comparison'!A16)</f>
        <v>0</v>
      </c>
      <c r="M16" s="1">
        <f>COUNTIFS('S2'!A:A,'price comparison'!A16)</f>
        <v>0</v>
      </c>
      <c r="N16" s="1">
        <f>COUNTIFS('S5'!A:A,'price comparison'!A16)</f>
        <v>0</v>
      </c>
      <c r="O16" s="1">
        <f>COUNTIFS('S6'!A:A,'price comparison'!A16)</f>
        <v>0</v>
      </c>
      <c r="P16" s="1">
        <f>COUNTIFS('S8'!A:A,'price comparison'!A16)</f>
        <v>0</v>
      </c>
      <c r="Q16" s="1">
        <f>COUNTIFS('S9'!A:A,'price comparison'!A16)</f>
        <v>0</v>
      </c>
      <c r="R16" s="1">
        <f>COUNTIFS('S11'!B:B,'price comparison'!A16)</f>
        <v>0</v>
      </c>
      <c r="S16" s="1">
        <f>COUNTIFS('SP1'!A:A,'price comparison'!A16)</f>
        <v>1</v>
      </c>
      <c r="T16" s="1">
        <f>COUNTIFS('SP2'!A:A,'price comparison'!A16)</f>
        <v>2</v>
      </c>
    </row>
    <row r="17" spans="1:20" x14ac:dyDescent="0.25">
      <c r="A17" t="s">
        <v>1870</v>
      </c>
      <c r="B17" s="33">
        <f>_xlfn.MINIFS('S1'!H:H,'S1'!A:A,A17)</f>
        <v>0</v>
      </c>
      <c r="C17" s="33">
        <f>_xlfn.MINIFS('S2'!H:H,'S2'!A:A,A17)</f>
        <v>0</v>
      </c>
      <c r="D17" s="33">
        <f>_xlfn.MINIFS('S5'!H:H,'S5'!A:A,A17)</f>
        <v>2.86E-2</v>
      </c>
      <c r="E17" s="33">
        <f>_xlfn.MINIFS('S6'!H:H,'S6'!A:A,A17)</f>
        <v>3.1199999999999999E-2</v>
      </c>
      <c r="F17" s="33">
        <f>_xlfn.MINIFS('S8'!H:H,'S8'!A:A,A17)</f>
        <v>2.7400000000000001E-2</v>
      </c>
      <c r="G17" s="33">
        <f>_xlfn.MINIFS('S9'!E:E,'S9'!A:A,A17)</f>
        <v>0</v>
      </c>
      <c r="H17" s="33">
        <f>_xlfn.MINIFS('S11'!H:H,'S11'!A:A,A17)</f>
        <v>0</v>
      </c>
      <c r="I17" s="34">
        <f>_xlfn.MINIFS('SP1'!E:E,'SP1'!A:A,A17)</f>
        <v>1.7600000000000001E-2</v>
      </c>
      <c r="J17" s="34">
        <f>_xlfn.MINIFS('SP2'!E:E,'SP2'!A:A,A17)</f>
        <v>6.720000000000001E-2</v>
      </c>
      <c r="K17" s="16">
        <f t="shared" si="0"/>
        <v>1.7600000000000001E-2</v>
      </c>
      <c r="L17" s="43">
        <f>COUNTIFS('S1'!A:A,'price comparison'!A17)</f>
        <v>0</v>
      </c>
      <c r="M17" s="1">
        <f>COUNTIFS('S2'!A:A,'price comparison'!A17)</f>
        <v>0</v>
      </c>
      <c r="N17" s="1">
        <f>COUNTIFS('S5'!A:A,'price comparison'!A17)</f>
        <v>3</v>
      </c>
      <c r="O17" s="1">
        <f>COUNTIFS('S6'!A:A,'price comparison'!A17)</f>
        <v>1</v>
      </c>
      <c r="P17" s="1">
        <f>COUNTIFS('S8'!A:A,'price comparison'!A17)</f>
        <v>1</v>
      </c>
      <c r="Q17" s="1">
        <f>COUNTIFS('S9'!A:A,'price comparison'!A17)</f>
        <v>0</v>
      </c>
      <c r="R17" s="1">
        <f>COUNTIFS('S11'!B:B,'price comparison'!A17)</f>
        <v>0</v>
      </c>
      <c r="S17" s="1">
        <f>COUNTIFS('SP1'!A:A,'price comparison'!A17)</f>
        <v>1</v>
      </c>
      <c r="T17" s="1">
        <f>COUNTIFS('SP2'!A:A,'price comparison'!A17)</f>
        <v>2</v>
      </c>
    </row>
    <row r="18" spans="1:20" x14ac:dyDescent="0.25">
      <c r="A18" t="s">
        <v>560</v>
      </c>
      <c r="B18" s="33">
        <f>_xlfn.MINIFS('S1'!H:H,'S1'!A:A,A18)</f>
        <v>0</v>
      </c>
      <c r="C18" s="33">
        <f>_xlfn.MINIFS('S2'!H:H,'S2'!A:A,A18)</f>
        <v>3.32E-2</v>
      </c>
      <c r="D18" s="33">
        <f>_xlfn.MINIFS('S5'!H:H,'S5'!A:A,A18)</f>
        <v>3.1999999999999997E-3</v>
      </c>
      <c r="E18" s="33">
        <f>_xlfn.MINIFS('S6'!H:H,'S6'!A:A,A18)</f>
        <v>5.2000000000000006E-3</v>
      </c>
      <c r="F18" s="33">
        <f>_xlfn.MINIFS('S8'!H:H,'S8'!A:A,A18)</f>
        <v>9.2999999999999992E-3</v>
      </c>
      <c r="G18" s="33">
        <f>_xlfn.MINIFS('S9'!E:E,'S9'!A:A,A18)</f>
        <v>0</v>
      </c>
      <c r="H18" s="33">
        <f>_xlfn.MINIFS('S11'!H:H,'S11'!A:A,A18)</f>
        <v>0</v>
      </c>
      <c r="I18" s="34">
        <f>_xlfn.MINIFS('SP1'!E:E,'SP1'!A:A,A18)</f>
        <v>1.0199999999999999E-2</v>
      </c>
      <c r="J18" s="34">
        <f>_xlfn.MINIFS('SP2'!E:E,'SP2'!A:A,A18)</f>
        <v>8.3999999999999995E-3</v>
      </c>
      <c r="K18" s="16">
        <f t="shared" si="0"/>
        <v>3.1999999999999997E-3</v>
      </c>
      <c r="L18" s="43">
        <f>COUNTIFS('S1'!A:A,'price comparison'!A18)</f>
        <v>0</v>
      </c>
      <c r="M18" s="1">
        <f>COUNTIFS('S2'!A:A,'price comparison'!A18)</f>
        <v>1</v>
      </c>
      <c r="N18" s="1">
        <f>COUNTIFS('S5'!A:A,'price comparison'!A18)</f>
        <v>5</v>
      </c>
      <c r="O18" s="1">
        <f>COUNTIFS('S6'!A:A,'price comparison'!A18)</f>
        <v>3</v>
      </c>
      <c r="P18" s="1">
        <f>COUNTIFS('S8'!A:A,'price comparison'!A18)</f>
        <v>3</v>
      </c>
      <c r="Q18" s="1">
        <f>COUNTIFS('S9'!A:A,'price comparison'!A18)</f>
        <v>0</v>
      </c>
      <c r="R18" s="1">
        <f>COUNTIFS('S11'!B:B,'price comparison'!A18)</f>
        <v>0</v>
      </c>
      <c r="S18" s="1">
        <f>COUNTIFS('SP1'!A:A,'price comparison'!A18)</f>
        <v>1</v>
      </c>
      <c r="T18" s="1">
        <f>COUNTIFS('SP2'!A:A,'price comparison'!A18)</f>
        <v>2</v>
      </c>
    </row>
    <row r="19" spans="1:20" x14ac:dyDescent="0.25">
      <c r="A19" t="s">
        <v>50</v>
      </c>
      <c r="B19" s="33">
        <f>_xlfn.MINIFS('S1'!H:H,'S1'!A:A,A19)</f>
        <v>5.28E-2</v>
      </c>
      <c r="C19" s="33">
        <f>_xlfn.MINIFS('S2'!H:H,'S2'!A:A,A19)</f>
        <v>0</v>
      </c>
      <c r="D19" s="33">
        <f>_xlfn.MINIFS('S5'!H:H,'S5'!A:A,A19)</f>
        <v>0</v>
      </c>
      <c r="E19" s="33">
        <f>_xlfn.MINIFS('S6'!H:H,'S6'!A:A,A19)</f>
        <v>7.6300000000000007E-2</v>
      </c>
      <c r="F19" s="33">
        <f>_xlfn.MINIFS('S8'!H:H,'S8'!A:A,A19)</f>
        <v>0.1918</v>
      </c>
      <c r="G19" s="33">
        <f>_xlfn.MINIFS('S9'!E:E,'S9'!A:A,A19)</f>
        <v>0</v>
      </c>
      <c r="H19" s="33">
        <f>_xlfn.MINIFS('S11'!H:H,'S11'!A:A,A19)</f>
        <v>0</v>
      </c>
      <c r="I19" s="34">
        <f>_xlfn.MINIFS('SP1'!E:E,'SP1'!A:A,A19)</f>
        <v>1.46E-2</v>
      </c>
      <c r="J19" s="34">
        <f>_xlfn.MINIFS('SP2'!E:E,'SP2'!A:A,A19)</f>
        <v>0.27300000000000002</v>
      </c>
      <c r="K19" s="16">
        <f t="shared" si="0"/>
        <v>1.46E-2</v>
      </c>
      <c r="L19" s="43">
        <f>COUNTIFS('S1'!A:A,'price comparison'!A19)</f>
        <v>1</v>
      </c>
      <c r="M19" s="1">
        <f>COUNTIFS('S2'!A:A,'price comparison'!A19)</f>
        <v>0</v>
      </c>
      <c r="N19" s="1">
        <f>COUNTIFS('S5'!A:A,'price comparison'!A19)</f>
        <v>0</v>
      </c>
      <c r="O19" s="1">
        <f>COUNTIFS('S6'!A:A,'price comparison'!A19)</f>
        <v>1</v>
      </c>
      <c r="P19" s="1">
        <f>COUNTIFS('S8'!A:A,'price comparison'!A19)</f>
        <v>1</v>
      </c>
      <c r="Q19" s="1">
        <f>COUNTIFS('S9'!A:A,'price comparison'!A19)</f>
        <v>0</v>
      </c>
      <c r="R19" s="1">
        <f>COUNTIFS('S11'!B:B,'price comparison'!A19)</f>
        <v>0</v>
      </c>
      <c r="S19" s="1">
        <f>COUNTIFS('SP1'!A:A,'price comparison'!A19)</f>
        <v>1</v>
      </c>
      <c r="T19" s="1">
        <f>COUNTIFS('SP2'!A:A,'price comparison'!A19)</f>
        <v>1</v>
      </c>
    </row>
    <row r="20" spans="1:20" x14ac:dyDescent="0.25">
      <c r="A20" t="s">
        <v>45</v>
      </c>
      <c r="B20" s="33">
        <f>_xlfn.MINIFS('S1'!H:H,'S1'!A:A,A20)</f>
        <v>5.5999999999999999E-3</v>
      </c>
      <c r="C20" s="33">
        <f>_xlfn.MINIFS('S2'!H:H,'S2'!A:A,A20)</f>
        <v>2.3E-3</v>
      </c>
      <c r="D20" s="33">
        <f>_xlfn.MINIFS('S5'!H:H,'S5'!A:A,A20)</f>
        <v>2.86E-2</v>
      </c>
      <c r="E20" s="33">
        <f>_xlfn.MINIFS('S6'!H:H,'S6'!A:A,A20)</f>
        <v>5.2000000000000006E-3</v>
      </c>
      <c r="F20" s="33">
        <f>_xlfn.MINIFS('S8'!H:H,'S8'!A:A,A20)</f>
        <v>9.0999999999999987E-3</v>
      </c>
      <c r="G20" s="33">
        <f>_xlfn.MINIFS('S9'!E:E,'S9'!A:A,A20)</f>
        <v>1.5799999999999998E-2</v>
      </c>
      <c r="H20" s="33">
        <f>_xlfn.MINIFS('S11'!H:H,'S11'!A:A,A20)</f>
        <v>0</v>
      </c>
      <c r="I20" s="34">
        <f>_xlfn.MINIFS('SP1'!E:E,'SP1'!A:A,A20)</f>
        <v>3.4999999999999996E-3</v>
      </c>
      <c r="J20" s="34">
        <f>_xlfn.MINIFS('SP2'!E:E,'SP2'!A:A,A20)</f>
        <v>6.83E-2</v>
      </c>
      <c r="K20" s="16">
        <f t="shared" si="0"/>
        <v>2.3E-3</v>
      </c>
      <c r="L20" s="43">
        <f>COUNTIFS('S1'!A:A,'price comparison'!A20)</f>
        <v>1</v>
      </c>
      <c r="M20" s="1">
        <f>COUNTIFS('S2'!A:A,'price comparison'!A20)</f>
        <v>3</v>
      </c>
      <c r="N20" s="1">
        <f>COUNTIFS('S5'!A:A,'price comparison'!A20)</f>
        <v>1</v>
      </c>
      <c r="O20" s="1">
        <f>COUNTIFS('S6'!A:A,'price comparison'!A20)</f>
        <v>3</v>
      </c>
      <c r="P20" s="1">
        <f>COUNTIFS('S8'!A:A,'price comparison'!A20)</f>
        <v>2</v>
      </c>
      <c r="Q20" s="1">
        <f>COUNTIFS('S9'!A:A,'price comparison'!A20)</f>
        <v>1</v>
      </c>
      <c r="R20" s="1">
        <f>COUNTIFS('S11'!B:B,'price comparison'!A20)</f>
        <v>0</v>
      </c>
      <c r="S20" s="1">
        <f>COUNTIFS('SP1'!A:A,'price comparison'!A20)</f>
        <v>1</v>
      </c>
      <c r="T20" s="1">
        <f>COUNTIFS('SP2'!A:A,'price comparison'!A20)</f>
        <v>2</v>
      </c>
    </row>
    <row r="21" spans="1:20" x14ac:dyDescent="0.25">
      <c r="A21" t="s">
        <v>29</v>
      </c>
      <c r="B21" s="33">
        <f>_xlfn.MINIFS('S1'!H:H,'S1'!A:A,A21)</f>
        <v>7.7000000000000002E-3</v>
      </c>
      <c r="C21" s="33">
        <f>_xlfn.MINIFS('S2'!H:H,'S2'!A:A,A21)</f>
        <v>9.0000000000000008E-4</v>
      </c>
      <c r="D21" s="33">
        <f>_xlfn.MINIFS('S5'!H:H,'S5'!A:A,A21)</f>
        <v>1.03E-2</v>
      </c>
      <c r="E21" s="33">
        <f>_xlfn.MINIFS('S6'!H:H,'S6'!A:A,A21)</f>
        <v>2.5999999999999999E-3</v>
      </c>
      <c r="F21" s="33">
        <f>_xlfn.MINIFS('S8'!H:H,'S8'!A:A,A21)</f>
        <v>6.4000000000000003E-3</v>
      </c>
      <c r="G21" s="33">
        <f>_xlfn.MINIFS('S9'!E:E,'S9'!A:A,A21)</f>
        <v>2.3999999999999998E-3</v>
      </c>
      <c r="H21" s="33">
        <f>_xlfn.MINIFS('S11'!H:H,'S11'!A:A,A21)</f>
        <v>1.9E-3</v>
      </c>
      <c r="I21" s="34">
        <f>_xlfn.MINIFS('SP1'!E:E,'SP1'!A:A,A21)</f>
        <v>2.5999999999999999E-3</v>
      </c>
      <c r="J21" s="34">
        <f>_xlfn.MINIFS('SP2'!E:E,'SP2'!A:A,A21)</f>
        <v>1.9E-3</v>
      </c>
      <c r="K21" s="16">
        <f t="shared" si="0"/>
        <v>9.0000000000000008E-4</v>
      </c>
      <c r="L21" s="43">
        <f>COUNTIFS('S1'!A:A,'price comparison'!A21)</f>
        <v>2</v>
      </c>
      <c r="M21" s="1">
        <f>COUNTIFS('S2'!A:A,'price comparison'!A21)</f>
        <v>3</v>
      </c>
      <c r="N21" s="1">
        <f>COUNTIFS('S5'!A:A,'price comparison'!A21)</f>
        <v>2</v>
      </c>
      <c r="O21" s="1">
        <f>COUNTIFS('S6'!A:A,'price comparison'!A21)</f>
        <v>3</v>
      </c>
      <c r="P21" s="1">
        <f>COUNTIFS('S8'!A:A,'price comparison'!A21)</f>
        <v>3</v>
      </c>
      <c r="Q21" s="1">
        <f>COUNTIFS('S9'!A:A,'price comparison'!A21)</f>
        <v>3</v>
      </c>
      <c r="R21" s="1">
        <f>COUNTIFS('S11'!B:B,'price comparison'!A21)</f>
        <v>0</v>
      </c>
      <c r="S21" s="1">
        <f>COUNTIFS('SP1'!A:A,'price comparison'!A21)</f>
        <v>1</v>
      </c>
      <c r="T21" s="1">
        <f>COUNTIFS('SP2'!A:A,'price comparison'!A21)</f>
        <v>2</v>
      </c>
    </row>
    <row r="22" spans="1:20" x14ac:dyDescent="0.25">
      <c r="A22" t="s">
        <v>801</v>
      </c>
      <c r="B22" s="33">
        <f>_xlfn.MINIFS('S1'!H:H,'S1'!A:A,A22)</f>
        <v>0</v>
      </c>
      <c r="C22" s="33">
        <f>_xlfn.MINIFS('S2'!H:H,'S2'!A:A,A22)</f>
        <v>0</v>
      </c>
      <c r="D22" s="33">
        <f>_xlfn.MINIFS('S5'!H:H,'S5'!A:A,A22)</f>
        <v>0</v>
      </c>
      <c r="E22" s="33">
        <f>_xlfn.MINIFS('S6'!H:H,'S6'!A:A,A22)</f>
        <v>0</v>
      </c>
      <c r="F22" s="33">
        <f>_xlfn.MINIFS('S8'!H:H,'S8'!A:A,A22)</f>
        <v>0.27399999999999997</v>
      </c>
      <c r="G22" s="33">
        <f>_xlfn.MINIFS('S9'!E:E,'S9'!A:A,A22)</f>
        <v>0</v>
      </c>
      <c r="H22" s="33">
        <f>_xlfn.MINIFS('S11'!H:H,'S11'!A:A,A22)</f>
        <v>0</v>
      </c>
      <c r="I22" s="34">
        <f>_xlfn.MINIFS('SP1'!E:E,'SP1'!A:A,A22)</f>
        <v>5.3900000000000003E-2</v>
      </c>
      <c r="J22" s="34">
        <f>_xlfn.MINIFS('SP2'!E:E,'SP2'!A:A,A22)</f>
        <v>0</v>
      </c>
      <c r="K22" s="16">
        <f t="shared" si="0"/>
        <v>5.3900000000000003E-2</v>
      </c>
      <c r="L22" s="43">
        <f>COUNTIFS('S1'!A:A,'price comparison'!A22)</f>
        <v>0</v>
      </c>
      <c r="M22" s="1">
        <f>COUNTIFS('S2'!A:A,'price comparison'!A22)</f>
        <v>0</v>
      </c>
      <c r="N22" s="1">
        <f>COUNTIFS('S5'!A:A,'price comparison'!A22)</f>
        <v>0</v>
      </c>
      <c r="O22" s="1">
        <f>COUNTIFS('S6'!A:A,'price comparison'!A22)</f>
        <v>0</v>
      </c>
      <c r="P22" s="1">
        <f>COUNTIFS('S8'!A:A,'price comparison'!A22)</f>
        <v>1</v>
      </c>
      <c r="Q22" s="1">
        <f>COUNTIFS('S9'!A:A,'price comparison'!A22)</f>
        <v>0</v>
      </c>
      <c r="R22" s="1">
        <f>COUNTIFS('S11'!B:B,'price comparison'!A22)</f>
        <v>0</v>
      </c>
      <c r="S22" s="1">
        <f>COUNTIFS('SP1'!A:A,'price comparison'!A22)</f>
        <v>1</v>
      </c>
      <c r="T22" s="1">
        <f>COUNTIFS('SP2'!A:A,'price comparison'!A22)</f>
        <v>0</v>
      </c>
    </row>
    <row r="23" spans="1:20" x14ac:dyDescent="0.25">
      <c r="A23" t="s">
        <v>539</v>
      </c>
      <c r="B23" s="33">
        <f>_xlfn.MINIFS('S1'!H:H,'S1'!A:A,A23)</f>
        <v>0.154</v>
      </c>
      <c r="C23" s="33">
        <f>_xlfn.MINIFS('S2'!H:H,'S2'!A:A,A23)</f>
        <v>0</v>
      </c>
      <c r="D23" s="33">
        <f>_xlfn.MINIFS('S5'!H:H,'S5'!A:A,A23)</f>
        <v>0</v>
      </c>
      <c r="E23" s="33">
        <f>_xlfn.MINIFS('S6'!H:H,'S6'!A:A,A23)</f>
        <v>1.7399999999999999E-2</v>
      </c>
      <c r="F23" s="33">
        <f>_xlfn.MINIFS('S8'!H:H,'S8'!A:A,A23)</f>
        <v>0.30030000000000001</v>
      </c>
      <c r="G23" s="33">
        <f>_xlfn.MINIFS('S9'!E:E,'S9'!A:A,A23)</f>
        <v>0</v>
      </c>
      <c r="H23" s="33">
        <f>_xlfn.MINIFS('S11'!H:H,'S11'!A:A,A23)</f>
        <v>0</v>
      </c>
      <c r="I23" s="34">
        <f>_xlfn.MINIFS('SP1'!E:E,'SP1'!A:A,A23)</f>
        <v>1.0199999999999999E-2</v>
      </c>
      <c r="J23" s="34">
        <f>_xlfn.MINIFS('SP2'!E:E,'SP2'!A:A,A23)</f>
        <v>6.7000000000000002E-3</v>
      </c>
      <c r="K23" s="16">
        <f t="shared" si="0"/>
        <v>6.7000000000000002E-3</v>
      </c>
      <c r="L23" s="43">
        <f>COUNTIFS('S1'!A:A,'price comparison'!A23)</f>
        <v>1</v>
      </c>
      <c r="M23" s="1">
        <f>COUNTIFS('S2'!A:A,'price comparison'!A23)</f>
        <v>0</v>
      </c>
      <c r="N23" s="1">
        <f>COUNTIFS('S5'!A:A,'price comparison'!A23)</f>
        <v>0</v>
      </c>
      <c r="O23" s="1">
        <f>COUNTIFS('S6'!A:A,'price comparison'!A23)</f>
        <v>2</v>
      </c>
      <c r="P23" s="1">
        <f>COUNTIFS('S8'!A:A,'price comparison'!A23)</f>
        <v>1</v>
      </c>
      <c r="Q23" s="1">
        <f>COUNTIFS('S9'!A:A,'price comparison'!A23)</f>
        <v>0</v>
      </c>
      <c r="R23" s="1">
        <f>COUNTIFS('S11'!B:B,'price comparison'!A23)</f>
        <v>0</v>
      </c>
      <c r="S23" s="1">
        <f>COUNTIFS('SP1'!A:A,'price comparison'!A23)</f>
        <v>1</v>
      </c>
      <c r="T23" s="1">
        <f>COUNTIFS('SP2'!A:A,'price comparison'!A23)</f>
        <v>2</v>
      </c>
    </row>
    <row r="24" spans="1:20" x14ac:dyDescent="0.25">
      <c r="A24" t="s">
        <v>947</v>
      </c>
      <c r="B24" s="33">
        <f>_xlfn.MINIFS('S1'!H:H,'S1'!A:A,A24)</f>
        <v>0</v>
      </c>
      <c r="C24" s="33">
        <f>_xlfn.MINIFS('S2'!H:H,'S2'!A:A,A24)</f>
        <v>1.4499999999999999E-2</v>
      </c>
      <c r="D24" s="33">
        <f>_xlfn.MINIFS('S5'!H:H,'S5'!A:A,A24)</f>
        <v>0</v>
      </c>
      <c r="E24" s="33">
        <f>_xlfn.MINIFS('S6'!H:H,'S6'!A:A,A24)</f>
        <v>3.4700000000000002E-2</v>
      </c>
      <c r="F24" s="33">
        <f>_xlfn.MINIFS('S8'!H:H,'S8'!A:A,A24)</f>
        <v>1.3695999999999999</v>
      </c>
      <c r="G24" s="33">
        <f>_xlfn.MINIFS('S9'!E:E,'S9'!A:A,A24)</f>
        <v>0</v>
      </c>
      <c r="H24" s="33">
        <f>_xlfn.MINIFS('S11'!H:H,'S11'!A:A,A24)</f>
        <v>0</v>
      </c>
      <c r="I24" s="34">
        <f>_xlfn.MINIFS('SP1'!E:E,'SP1'!A:A,A24)</f>
        <v>5.1000000000000004E-3</v>
      </c>
      <c r="J24" s="34">
        <f>_xlfn.MINIFS('SP2'!E:E,'SP2'!A:A,A24)</f>
        <v>6.83E-2</v>
      </c>
      <c r="K24" s="16">
        <f t="shared" si="0"/>
        <v>5.1000000000000004E-3</v>
      </c>
      <c r="L24" s="43">
        <f>COUNTIFS('S1'!A:A,'price comparison'!A24)</f>
        <v>0</v>
      </c>
      <c r="M24" s="1">
        <f>COUNTIFS('S2'!A:A,'price comparison'!A24)</f>
        <v>1</v>
      </c>
      <c r="N24" s="1">
        <f>COUNTIFS('S5'!A:A,'price comparison'!A24)</f>
        <v>0</v>
      </c>
      <c r="O24" s="1">
        <f>COUNTIFS('S6'!A:A,'price comparison'!A24)</f>
        <v>1</v>
      </c>
      <c r="P24" s="1">
        <f>COUNTIFS('S8'!A:A,'price comparison'!A24)</f>
        <v>1</v>
      </c>
      <c r="Q24" s="1">
        <f>COUNTIFS('S9'!A:A,'price comparison'!A24)</f>
        <v>0</v>
      </c>
      <c r="R24" s="1">
        <f>COUNTIFS('S11'!B:B,'price comparison'!A24)</f>
        <v>0</v>
      </c>
      <c r="S24" s="1">
        <f>COUNTIFS('SP1'!A:A,'price comparison'!A24)</f>
        <v>1</v>
      </c>
      <c r="T24" s="1">
        <f>COUNTIFS('SP2'!A:A,'price comparison'!A24)</f>
        <v>1</v>
      </c>
    </row>
    <row r="25" spans="1:20" x14ac:dyDescent="0.25">
      <c r="A25" t="s">
        <v>2126</v>
      </c>
      <c r="B25" s="33">
        <f>_xlfn.MINIFS('S1'!H:H,'S1'!A:A,A25)</f>
        <v>0</v>
      </c>
      <c r="C25" s="33">
        <f>_xlfn.MINIFS('S2'!H:H,'S2'!A:A,A25)</f>
        <v>0</v>
      </c>
      <c r="D25" s="33">
        <f>_xlfn.MINIFS('S5'!H:H,'S5'!A:A,A25)</f>
        <v>0.57199999999999995</v>
      </c>
      <c r="E25" s="33">
        <f>_xlfn.MINIFS('S6'!H:H,'S6'!A:A,A25)</f>
        <v>0</v>
      </c>
      <c r="F25" s="33">
        <f>_xlfn.MINIFS('S8'!H:H,'S8'!A:A,A25)</f>
        <v>0</v>
      </c>
      <c r="G25" s="33">
        <f>_xlfn.MINIFS('S9'!E:E,'S9'!A:A,A25)</f>
        <v>0</v>
      </c>
      <c r="H25" s="33">
        <f>_xlfn.MINIFS('S11'!H:H,'S11'!A:A,A25)</f>
        <v>0</v>
      </c>
      <c r="I25" s="34">
        <f>_xlfn.MINIFS('SP1'!E:E,'SP1'!A:A,A25)</f>
        <v>0.48419999999999996</v>
      </c>
      <c r="J25" s="34">
        <f>_xlfn.MINIFS('SP2'!E:E,'SP2'!A:A,A25)</f>
        <v>4.1932999999999998</v>
      </c>
      <c r="K25" s="16">
        <f t="shared" si="0"/>
        <v>0.48419999999999996</v>
      </c>
      <c r="L25" s="43">
        <f>COUNTIFS('S1'!A:A,'price comparison'!A25)</f>
        <v>0</v>
      </c>
      <c r="M25" s="1">
        <f>COUNTIFS('S2'!A:A,'price comparison'!A25)</f>
        <v>0</v>
      </c>
      <c r="N25" s="1">
        <f>COUNTIFS('S5'!A:A,'price comparison'!A25)</f>
        <v>1</v>
      </c>
      <c r="O25" s="1">
        <f>COUNTIFS('S6'!A:A,'price comparison'!A25)</f>
        <v>0</v>
      </c>
      <c r="P25" s="1">
        <f>COUNTIFS('S8'!A:A,'price comparison'!A25)</f>
        <v>0</v>
      </c>
      <c r="Q25" s="1">
        <f>COUNTIFS('S9'!A:A,'price comparison'!A25)</f>
        <v>0</v>
      </c>
      <c r="R25" s="1">
        <f>COUNTIFS('S11'!B:B,'price comparison'!A25)</f>
        <v>0</v>
      </c>
      <c r="S25" s="1">
        <f>COUNTIFS('SP1'!A:A,'price comparison'!A25)</f>
        <v>1</v>
      </c>
      <c r="T25" s="1">
        <f>COUNTIFS('SP2'!A:A,'price comparison'!A25)</f>
        <v>1</v>
      </c>
    </row>
    <row r="26" spans="1:20" x14ac:dyDescent="0.25">
      <c r="A26" t="s">
        <v>803</v>
      </c>
      <c r="B26" s="33">
        <f>_xlfn.MINIFS('S1'!H:H,'S1'!A:A,A26)</f>
        <v>0</v>
      </c>
      <c r="C26" s="33">
        <f>_xlfn.MINIFS('S2'!H:H,'S2'!A:A,A26)</f>
        <v>0</v>
      </c>
      <c r="D26" s="33">
        <f>_xlfn.MINIFS('S5'!H:H,'S5'!A:A,A26)</f>
        <v>0</v>
      </c>
      <c r="E26" s="33">
        <f>_xlfn.MINIFS('S6'!H:H,'S6'!A:A,A26)</f>
        <v>1.3899999999999999E-2</v>
      </c>
      <c r="F26" s="33">
        <f>_xlfn.MINIFS('S8'!H:H,'S8'!A:A,A26)</f>
        <v>6.0100000000000001E-2</v>
      </c>
      <c r="G26" s="33">
        <f>_xlfn.MINIFS('S9'!E:E,'S9'!A:A,A26)</f>
        <v>2.8199999999999999E-2</v>
      </c>
      <c r="H26" s="33">
        <f>_xlfn.MINIFS('S11'!H:H,'S11'!A:A,A26)</f>
        <v>0</v>
      </c>
      <c r="I26" s="34">
        <f>_xlfn.MINIFS('SP1'!E:E,'SP1'!A:A,A26)</f>
        <v>1.3999999999999999E-2</v>
      </c>
      <c r="J26" s="34">
        <f>_xlfn.MINIFS('SP2'!E:E,'SP2'!A:A,A26)</f>
        <v>8.3900000000000002E-2</v>
      </c>
      <c r="K26" s="16">
        <f t="shared" si="0"/>
        <v>1.3899999999999999E-2</v>
      </c>
      <c r="L26" s="43">
        <f>COUNTIFS('S1'!A:A,'price comparison'!A26)</f>
        <v>0</v>
      </c>
      <c r="M26" s="1">
        <f>COUNTIFS('S2'!A:A,'price comparison'!A26)</f>
        <v>0</v>
      </c>
      <c r="N26" s="1">
        <f>COUNTIFS('S5'!A:A,'price comparison'!A26)</f>
        <v>0</v>
      </c>
      <c r="O26" s="1">
        <f>COUNTIFS('S6'!A:A,'price comparison'!A26)</f>
        <v>2</v>
      </c>
      <c r="P26" s="1">
        <f>COUNTIFS('S8'!A:A,'price comparison'!A26)</f>
        <v>2</v>
      </c>
      <c r="Q26" s="1">
        <f>COUNTIFS('S9'!A:A,'price comparison'!A26)</f>
        <v>1</v>
      </c>
      <c r="R26" s="1">
        <f>COUNTIFS('S11'!B:B,'price comparison'!A26)</f>
        <v>0</v>
      </c>
      <c r="S26" s="1">
        <f>COUNTIFS('SP1'!A:A,'price comparison'!A26)</f>
        <v>1</v>
      </c>
      <c r="T26" s="1">
        <f>COUNTIFS('SP2'!A:A,'price comparison'!A26)</f>
        <v>2</v>
      </c>
    </row>
    <row r="27" spans="1:20" x14ac:dyDescent="0.25">
      <c r="A27" t="s">
        <v>1007</v>
      </c>
      <c r="B27" s="33">
        <f>_xlfn.MINIFS('S1'!H:H,'S1'!A:A,A27)</f>
        <v>0</v>
      </c>
      <c r="C27" s="33">
        <f>_xlfn.MINIFS('S2'!H:H,'S2'!A:A,A27)</f>
        <v>0</v>
      </c>
      <c r="D27" s="33">
        <f>_xlfn.MINIFS('S5'!H:H,'S5'!A:A,A27)</f>
        <v>0</v>
      </c>
      <c r="E27" s="33">
        <f>_xlfn.MINIFS('S6'!H:H,'S6'!A:A,A27)</f>
        <v>0</v>
      </c>
      <c r="F27" s="33">
        <f>_xlfn.MINIFS('S8'!H:H,'S8'!A:A,A27)</f>
        <v>0</v>
      </c>
      <c r="G27" s="33">
        <f>_xlfn.MINIFS('S9'!E:E,'S9'!A:A,A27)</f>
        <v>0</v>
      </c>
      <c r="H27" s="33">
        <f>_xlfn.MINIFS('S11'!H:H,'S11'!A:A,A27)</f>
        <v>0</v>
      </c>
      <c r="I27" s="34">
        <f>_xlfn.MINIFS('SP1'!E:E,'SP1'!A:A,A27)</f>
        <v>1.9E-3</v>
      </c>
      <c r="J27" s="34">
        <f>_xlfn.MINIFS('SP2'!E:E,'SP2'!A:A,A27)</f>
        <v>6.83E-2</v>
      </c>
      <c r="K27" s="16">
        <f t="shared" si="0"/>
        <v>1.9E-3</v>
      </c>
      <c r="L27" s="43">
        <f>COUNTIFS('S1'!A:A,'price comparison'!A27)</f>
        <v>0</v>
      </c>
      <c r="M27" s="1">
        <f>COUNTIFS('S2'!A:A,'price comparison'!A27)</f>
        <v>0</v>
      </c>
      <c r="N27" s="1">
        <f>COUNTIFS('S5'!A:A,'price comparison'!A27)</f>
        <v>0</v>
      </c>
      <c r="O27" s="1">
        <f>COUNTIFS('S6'!A:A,'price comparison'!A27)</f>
        <v>0</v>
      </c>
      <c r="P27" s="1">
        <f>COUNTIFS('S8'!A:A,'price comparison'!A27)</f>
        <v>0</v>
      </c>
      <c r="Q27" s="1">
        <f>COUNTIFS('S9'!A:A,'price comparison'!A27)</f>
        <v>0</v>
      </c>
      <c r="R27" s="1">
        <f>COUNTIFS('S11'!B:B,'price comparison'!A27)</f>
        <v>0</v>
      </c>
      <c r="S27" s="1">
        <f>COUNTIFS('SP1'!A:A,'price comparison'!A27)</f>
        <v>1</v>
      </c>
      <c r="T27" s="1">
        <f>COUNTIFS('SP2'!A:A,'price comparison'!A27)</f>
        <v>2</v>
      </c>
    </row>
    <row r="28" spans="1:20" x14ac:dyDescent="0.25">
      <c r="A28" t="s">
        <v>708</v>
      </c>
      <c r="B28" s="33">
        <f>_xlfn.MINIFS('S1'!H:H,'S1'!A:A,A28)</f>
        <v>0</v>
      </c>
      <c r="C28" s="33">
        <f>_xlfn.MINIFS('S2'!H:H,'S2'!A:A,A28)</f>
        <v>0</v>
      </c>
      <c r="D28" s="33">
        <f>_xlfn.MINIFS('S5'!H:H,'S5'!A:A,A28)</f>
        <v>0</v>
      </c>
      <c r="E28" s="33">
        <f>_xlfn.MINIFS('S6'!H:H,'S6'!A:A,A28)</f>
        <v>1.7399999999999999E-2</v>
      </c>
      <c r="F28" s="33">
        <f>_xlfn.MINIFS('S8'!H:H,'S8'!A:A,A28)</f>
        <v>1.5099999999999999E-2</v>
      </c>
      <c r="G28" s="33">
        <f>_xlfn.MINIFS('S9'!E:E,'S9'!A:A,A28)</f>
        <v>0</v>
      </c>
      <c r="H28" s="33">
        <f>_xlfn.MINIFS('S11'!H:H,'S11'!A:A,A28)</f>
        <v>0</v>
      </c>
      <c r="I28" s="34">
        <f>_xlfn.MINIFS('SP1'!E:E,'SP1'!A:A,A28)</f>
        <v>8.7999999999999988E-3</v>
      </c>
      <c r="J28" s="34">
        <f>_xlfn.MINIFS('SP2'!E:E,'SP2'!A:A,A28)</f>
        <v>6.7000000000000002E-3</v>
      </c>
      <c r="K28" s="16">
        <f t="shared" si="0"/>
        <v>6.7000000000000002E-3</v>
      </c>
      <c r="L28" s="43">
        <f>COUNTIFS('S1'!A:A,'price comparison'!A28)</f>
        <v>0</v>
      </c>
      <c r="M28" s="1">
        <f>COUNTIFS('S2'!A:A,'price comparison'!A28)</f>
        <v>0</v>
      </c>
      <c r="N28" s="1">
        <f>COUNTIFS('S5'!A:A,'price comparison'!A28)</f>
        <v>0</v>
      </c>
      <c r="O28" s="1">
        <f>COUNTIFS('S6'!A:A,'price comparison'!A28)</f>
        <v>3</v>
      </c>
      <c r="P28" s="1">
        <f>COUNTIFS('S8'!A:A,'price comparison'!A28)</f>
        <v>2</v>
      </c>
      <c r="Q28" s="1">
        <f>COUNTIFS('S9'!A:A,'price comparison'!A28)</f>
        <v>0</v>
      </c>
      <c r="R28" s="1">
        <f>COUNTIFS('S11'!B:B,'price comparison'!A28)</f>
        <v>0</v>
      </c>
      <c r="S28" s="1">
        <f>COUNTIFS('SP1'!A:A,'price comparison'!A28)</f>
        <v>1</v>
      </c>
      <c r="T28" s="1">
        <f>COUNTIFS('SP2'!A:A,'price comparison'!A28)</f>
        <v>1</v>
      </c>
    </row>
    <row r="29" spans="1:20" x14ac:dyDescent="0.25">
      <c r="A29" t="s">
        <v>48</v>
      </c>
      <c r="B29" s="33">
        <f>_xlfn.MINIFS('S1'!H:H,'S1'!A:A,A29)</f>
        <v>2.64E-2</v>
      </c>
      <c r="C29" s="33">
        <f>_xlfn.MINIFS('S2'!H:H,'S2'!A:A,A29)</f>
        <v>0</v>
      </c>
      <c r="D29" s="33">
        <f>_xlfn.MINIFS('S5'!H:H,'S5'!A:A,A29)</f>
        <v>1.43E-2</v>
      </c>
      <c r="E29" s="33">
        <f>_xlfn.MINIFS('S6'!H:H,'S6'!A:A,A29)</f>
        <v>2.4299999999999999E-2</v>
      </c>
      <c r="F29" s="33">
        <f>_xlfn.MINIFS('S8'!H:H,'S8'!A:A,A29)</f>
        <v>1.49E-2</v>
      </c>
      <c r="G29" s="33">
        <f>_xlfn.MINIFS('S9'!E:E,'S9'!A:A,A29)</f>
        <v>0</v>
      </c>
      <c r="H29" s="33">
        <f>_xlfn.MINIFS('S11'!H:H,'S11'!A:A,A29)</f>
        <v>0</v>
      </c>
      <c r="I29" s="34">
        <f>_xlfn.MINIFS('SP1'!E:E,'SP1'!A:A,A29)</f>
        <v>7.2800000000000004E-2</v>
      </c>
      <c r="J29" s="34">
        <f>_xlfn.MINIFS('SP2'!E:E,'SP2'!A:A,A29)</f>
        <v>1.3399999999999999E-2</v>
      </c>
      <c r="K29" s="16">
        <f t="shared" si="0"/>
        <v>1.3399999999999999E-2</v>
      </c>
      <c r="L29" s="43">
        <f>COUNTIFS('S1'!A:A,'price comparison'!A29)</f>
        <v>5</v>
      </c>
      <c r="M29" s="1">
        <f>COUNTIFS('S2'!A:A,'price comparison'!A29)</f>
        <v>0</v>
      </c>
      <c r="N29" s="1">
        <f>COUNTIFS('S5'!A:A,'price comparison'!A29)</f>
        <v>8</v>
      </c>
      <c r="O29" s="1">
        <f>COUNTIFS('S6'!A:A,'price comparison'!A29)</f>
        <v>5</v>
      </c>
      <c r="P29" s="1">
        <f>COUNTIFS('S8'!A:A,'price comparison'!A29)</f>
        <v>4</v>
      </c>
      <c r="Q29" s="1">
        <f>COUNTIFS('S9'!A:A,'price comparison'!A29)</f>
        <v>0</v>
      </c>
      <c r="R29" s="1">
        <f>COUNTIFS('S11'!B:B,'price comparison'!A29)</f>
        <v>0</v>
      </c>
      <c r="S29" s="1">
        <f>COUNTIFS('SP1'!A:A,'price comparison'!A29)</f>
        <v>4</v>
      </c>
      <c r="T29" s="1">
        <f>COUNTIFS('SP2'!A:A,'price comparison'!A29)</f>
        <v>4</v>
      </c>
    </row>
    <row r="30" spans="1:20" x14ac:dyDescent="0.25">
      <c r="A30" t="s">
        <v>711</v>
      </c>
      <c r="B30" s="33">
        <f>_xlfn.MINIFS('S1'!H:H,'S1'!A:A,A30)</f>
        <v>5.5500000000000001E-2</v>
      </c>
      <c r="C30" s="33">
        <f>_xlfn.MINIFS('S2'!H:H,'S2'!A:A,A30)</f>
        <v>0</v>
      </c>
      <c r="D30" s="33">
        <f>_xlfn.MINIFS('S5'!H:H,'S5'!A:A,A30)</f>
        <v>0</v>
      </c>
      <c r="E30" s="33">
        <f>_xlfn.MINIFS('S6'!H:H,'S6'!A:A,A30)</f>
        <v>7.6300000000000007E-2</v>
      </c>
      <c r="F30" s="33">
        <f>_xlfn.MINIFS('S8'!H:H,'S8'!A:A,A30)</f>
        <v>5.4800000000000001E-2</v>
      </c>
      <c r="G30" s="33">
        <f>_xlfn.MINIFS('S9'!E:E,'S9'!A:A,A30)</f>
        <v>0</v>
      </c>
      <c r="H30" s="33">
        <f>_xlfn.MINIFS('S11'!H:H,'S11'!A:A,A30)</f>
        <v>0</v>
      </c>
      <c r="I30" s="34">
        <f>_xlfn.MINIFS('SP1'!E:E,'SP1'!A:A,A30)</f>
        <v>1.2199999999999999E-2</v>
      </c>
      <c r="J30" s="34">
        <f>_xlfn.MINIFS('SP2'!E:E,'SP2'!A:A,A30)</f>
        <v>0.27300000000000002</v>
      </c>
      <c r="K30" s="16">
        <f t="shared" si="0"/>
        <v>1.2199999999999999E-2</v>
      </c>
      <c r="L30" s="43">
        <f>COUNTIFS('S1'!A:A,'price comparison'!A30)</f>
        <v>1</v>
      </c>
      <c r="M30" s="1">
        <f>COUNTIFS('S2'!A:A,'price comparison'!A30)</f>
        <v>0</v>
      </c>
      <c r="N30" s="1">
        <f>COUNTIFS('S5'!A:A,'price comparison'!A30)</f>
        <v>0</v>
      </c>
      <c r="O30" s="1">
        <f>COUNTIFS('S6'!A:A,'price comparison'!A30)</f>
        <v>1</v>
      </c>
      <c r="P30" s="1">
        <f>COUNTIFS('S8'!A:A,'price comparison'!A30)</f>
        <v>2</v>
      </c>
      <c r="Q30" s="1">
        <f>COUNTIFS('S9'!A:A,'price comparison'!A30)</f>
        <v>0</v>
      </c>
      <c r="R30" s="1">
        <f>COUNTIFS('S11'!B:B,'price comparison'!A30)</f>
        <v>0</v>
      </c>
      <c r="S30" s="1">
        <f>COUNTIFS('SP1'!A:A,'price comparison'!A30)</f>
        <v>1</v>
      </c>
      <c r="T30" s="1">
        <f>COUNTIFS('SP2'!A:A,'price comparison'!A30)</f>
        <v>1</v>
      </c>
    </row>
    <row r="31" spans="1:20" x14ac:dyDescent="0.25">
      <c r="A31" t="s">
        <v>569</v>
      </c>
      <c r="B31" s="33">
        <f>_xlfn.MINIFS('S1'!H:H,'S1'!A:A,A31)</f>
        <v>0</v>
      </c>
      <c r="C31" s="33">
        <f>_xlfn.MINIFS('S2'!H:H,'S2'!A:A,A31)</f>
        <v>0</v>
      </c>
      <c r="D31" s="33">
        <f>_xlfn.MINIFS('S5'!H:H,'S5'!A:A,A31)</f>
        <v>2.86E-2</v>
      </c>
      <c r="E31" s="33">
        <f>_xlfn.MINIFS('S6'!H:H,'S6'!A:A,A31)</f>
        <v>6.93E-2</v>
      </c>
      <c r="F31" s="33">
        <f>_xlfn.MINIFS('S8'!H:H,'S8'!A:A,A31)</f>
        <v>5.6900000000000006E-2</v>
      </c>
      <c r="G31" s="33">
        <f>_xlfn.MINIFS('S9'!E:E,'S9'!A:A,A31)</f>
        <v>0</v>
      </c>
      <c r="H31" s="33">
        <f>_xlfn.MINIFS('S11'!H:H,'S11'!A:A,A31)</f>
        <v>0</v>
      </c>
      <c r="I31" s="34">
        <f>_xlfn.MINIFS('SP1'!E:E,'SP1'!A:A,A31)</f>
        <v>8.7999999999999988E-3</v>
      </c>
      <c r="J31" s="34">
        <f>_xlfn.MINIFS('SP2'!E:E,'SP2'!A:A,A31)</f>
        <v>8.3999999999999995E-3</v>
      </c>
      <c r="K31" s="16">
        <f t="shared" si="0"/>
        <v>8.3999999999999995E-3</v>
      </c>
      <c r="L31" s="43">
        <f>COUNTIFS('S1'!A:A,'price comparison'!A31)</f>
        <v>0</v>
      </c>
      <c r="M31" s="1">
        <f>COUNTIFS('S2'!A:A,'price comparison'!A31)</f>
        <v>0</v>
      </c>
      <c r="N31" s="1">
        <f>COUNTIFS('S5'!A:A,'price comparison'!A31)</f>
        <v>1</v>
      </c>
      <c r="O31" s="1">
        <f>COUNTIFS('S6'!A:A,'price comparison'!A31)</f>
        <v>2</v>
      </c>
      <c r="P31" s="1">
        <f>COUNTIFS('S8'!A:A,'price comparison'!A31)</f>
        <v>1</v>
      </c>
      <c r="Q31" s="1">
        <f>COUNTIFS('S9'!A:A,'price comparison'!A31)</f>
        <v>0</v>
      </c>
      <c r="R31" s="1">
        <f>COUNTIFS('S11'!B:B,'price comparison'!A31)</f>
        <v>0</v>
      </c>
      <c r="S31" s="1">
        <f>COUNTIFS('SP1'!A:A,'price comparison'!A31)</f>
        <v>1</v>
      </c>
      <c r="T31" s="1">
        <f>COUNTIFS('SP2'!A:A,'price comparison'!A31)</f>
        <v>1</v>
      </c>
    </row>
    <row r="32" spans="1:20" x14ac:dyDescent="0.25">
      <c r="A32" t="s">
        <v>36</v>
      </c>
      <c r="B32" s="33">
        <f>_xlfn.MINIFS('S1'!H:H,'S1'!A:A,A32)</f>
        <v>5.1000000000000004E-3</v>
      </c>
      <c r="C32" s="33">
        <f>_xlfn.MINIFS('S2'!H:H,'S2'!A:A,A32)</f>
        <v>9.0000000000000008E-4</v>
      </c>
      <c r="D32" s="33">
        <f>_xlfn.MINIFS('S5'!H:H,'S5'!A:A,A32)</f>
        <v>2.86E-2</v>
      </c>
      <c r="E32" s="33">
        <f>_xlfn.MINIFS('S6'!H:H,'S6'!A:A,A32)</f>
        <v>2.8E-3</v>
      </c>
      <c r="F32" s="33">
        <f>_xlfn.MINIFS('S8'!H:H,'S8'!A:A,A32)</f>
        <v>6.4000000000000003E-3</v>
      </c>
      <c r="G32" s="33">
        <f>_xlfn.MINIFS('S9'!E:E,'S9'!A:A,A32)</f>
        <v>3.4999999999999996E-3</v>
      </c>
      <c r="H32" s="33">
        <f>_xlfn.MINIFS('S11'!H:H,'S11'!A:A,A32)</f>
        <v>1.2999999999999999E-3</v>
      </c>
      <c r="I32" s="34">
        <f>_xlfn.MINIFS('SP1'!E:E,'SP1'!A:A,A32)</f>
        <v>1.6000000000000001E-3</v>
      </c>
      <c r="J32" s="34">
        <f>_xlfn.MINIFS('SP2'!E:E,'SP2'!A:A,A32)</f>
        <v>1.9E-3</v>
      </c>
      <c r="K32" s="16">
        <f t="shared" si="0"/>
        <v>9.0000000000000008E-4</v>
      </c>
      <c r="L32" s="43">
        <f>COUNTIFS('S1'!A:A,'price comparison'!A32)</f>
        <v>2</v>
      </c>
      <c r="M32" s="1">
        <f>COUNTIFS('S2'!A:A,'price comparison'!A32)</f>
        <v>3</v>
      </c>
      <c r="N32" s="1">
        <f>COUNTIFS('S5'!A:A,'price comparison'!A32)</f>
        <v>3</v>
      </c>
      <c r="O32" s="1">
        <f>COUNTIFS('S6'!A:A,'price comparison'!A32)</f>
        <v>3</v>
      </c>
      <c r="P32" s="1">
        <f>COUNTIFS('S8'!A:A,'price comparison'!A32)</f>
        <v>3</v>
      </c>
      <c r="Q32" s="1">
        <f>COUNTIFS('S9'!A:A,'price comparison'!A32)</f>
        <v>3</v>
      </c>
      <c r="R32" s="1">
        <f>COUNTIFS('S11'!B:B,'price comparison'!A32)</f>
        <v>0</v>
      </c>
      <c r="S32" s="1">
        <f>COUNTIFS('SP1'!A:A,'price comparison'!A32)</f>
        <v>1</v>
      </c>
      <c r="T32" s="1">
        <f>COUNTIFS('SP2'!A:A,'price comparison'!A32)</f>
        <v>3</v>
      </c>
    </row>
    <row r="33" spans="1:20" x14ac:dyDescent="0.25">
      <c r="A33" t="s">
        <v>805</v>
      </c>
      <c r="B33" s="33">
        <f>_xlfn.MINIFS('S1'!H:H,'S1'!A:A,A33)</f>
        <v>0</v>
      </c>
      <c r="C33" s="33">
        <f>_xlfn.MINIFS('S2'!H:H,'S2'!A:A,A33)</f>
        <v>0</v>
      </c>
      <c r="D33" s="33">
        <f>_xlfn.MINIFS('S5'!H:H,'S5'!A:A,A33)</f>
        <v>3.2100000000000004E-2</v>
      </c>
      <c r="E33" s="33">
        <f>_xlfn.MINIFS('S6'!H:H,'S6'!A:A,A33)</f>
        <v>2.7799999999999998E-2</v>
      </c>
      <c r="F33" s="33">
        <f>_xlfn.MINIFS('S8'!H:H,'S8'!A:A,A33)</f>
        <v>1.6500000000000001E-2</v>
      </c>
      <c r="G33" s="33">
        <f>_xlfn.MINIFS('S9'!E:E,'S9'!A:A,A33)</f>
        <v>0</v>
      </c>
      <c r="H33" s="33">
        <f>_xlfn.MINIFS('S11'!H:H,'S11'!A:A,A33)</f>
        <v>0</v>
      </c>
      <c r="I33" s="34">
        <f>_xlfn.MINIFS('SP1'!E:E,'SP1'!A:A,A33)</f>
        <v>6.1000000000000004E-3</v>
      </c>
      <c r="J33" s="34">
        <f>_xlfn.MINIFS('SP2'!E:E,'SP2'!A:A,A33)</f>
        <v>6.7000000000000002E-3</v>
      </c>
      <c r="K33" s="16">
        <f t="shared" si="0"/>
        <v>6.1000000000000004E-3</v>
      </c>
      <c r="L33" s="43">
        <f>COUNTIFS('S1'!A:A,'price comparison'!A33)</f>
        <v>0</v>
      </c>
      <c r="M33" s="1">
        <f>COUNTIFS('S2'!A:A,'price comparison'!A33)</f>
        <v>0</v>
      </c>
      <c r="N33" s="1">
        <f>COUNTIFS('S5'!A:A,'price comparison'!A33)</f>
        <v>1</v>
      </c>
      <c r="O33" s="1">
        <f>COUNTIFS('S6'!A:A,'price comparison'!A33)</f>
        <v>2</v>
      </c>
      <c r="P33" s="1">
        <f>COUNTIFS('S8'!A:A,'price comparison'!A33)</f>
        <v>1</v>
      </c>
      <c r="Q33" s="1">
        <f>COUNTIFS('S9'!A:A,'price comparison'!A33)</f>
        <v>0</v>
      </c>
      <c r="R33" s="1">
        <f>COUNTIFS('S11'!B:B,'price comparison'!A33)</f>
        <v>0</v>
      </c>
      <c r="S33" s="1">
        <f>COUNTIFS('SP1'!A:A,'price comparison'!A33)</f>
        <v>1</v>
      </c>
      <c r="T33" s="1">
        <f>COUNTIFS('SP2'!A:A,'price comparison'!A33)</f>
        <v>1</v>
      </c>
    </row>
    <row r="34" spans="1:20" x14ac:dyDescent="0.25">
      <c r="A34" t="s">
        <v>1145</v>
      </c>
      <c r="B34" s="33">
        <f>_xlfn.MINIFS('S1'!H:H,'S1'!A:A,A34)</f>
        <v>0</v>
      </c>
      <c r="C34" s="33">
        <f>_xlfn.MINIFS('S2'!H:H,'S2'!A:A,A34)</f>
        <v>0</v>
      </c>
      <c r="D34" s="33">
        <f>_xlfn.MINIFS('S5'!H:H,'S5'!A:A,A34)</f>
        <v>0</v>
      </c>
      <c r="E34" s="33">
        <f>_xlfn.MINIFS('S6'!H:H,'S6'!A:A,A34)</f>
        <v>0</v>
      </c>
      <c r="F34" s="33">
        <f>_xlfn.MINIFS('S8'!H:H,'S8'!A:A,A34)</f>
        <v>0</v>
      </c>
      <c r="G34" s="33">
        <f>_xlfn.MINIFS('S9'!E:E,'S9'!A:A,A34)</f>
        <v>0</v>
      </c>
      <c r="H34" s="33">
        <f>_xlfn.MINIFS('S11'!H:H,'S11'!A:A,A34)</f>
        <v>0</v>
      </c>
      <c r="I34" s="34">
        <f>_xlfn.MINIFS('SP1'!E:E,'SP1'!A:A,A34)</f>
        <v>4.8400000000000006E-2</v>
      </c>
      <c r="J34" s="34">
        <f>_xlfn.MINIFS('SP2'!E:E,'SP2'!A:A,A34)</f>
        <v>4.1932999999999998</v>
      </c>
      <c r="K34" s="16">
        <f t="shared" si="0"/>
        <v>4.8400000000000006E-2</v>
      </c>
      <c r="L34" s="43">
        <f>COUNTIFS('S1'!A:A,'price comparison'!A34)</f>
        <v>0</v>
      </c>
      <c r="M34" s="1">
        <f>COUNTIFS('S2'!A:A,'price comparison'!A34)</f>
        <v>0</v>
      </c>
      <c r="N34" s="1">
        <f>COUNTIFS('S5'!A:A,'price comparison'!A34)</f>
        <v>0</v>
      </c>
      <c r="O34" s="1">
        <f>COUNTIFS('S6'!A:A,'price comparison'!A34)</f>
        <v>0</v>
      </c>
      <c r="P34" s="1">
        <f>COUNTIFS('S8'!A:A,'price comparison'!A34)</f>
        <v>0</v>
      </c>
      <c r="Q34" s="1">
        <f>COUNTIFS('S9'!A:A,'price comparison'!A34)</f>
        <v>0</v>
      </c>
      <c r="R34" s="1">
        <f>COUNTIFS('S11'!B:B,'price comparison'!A34)</f>
        <v>0</v>
      </c>
      <c r="S34" s="1">
        <f>COUNTIFS('SP1'!A:A,'price comparison'!A34)</f>
        <v>1</v>
      </c>
      <c r="T34" s="1">
        <f>COUNTIFS('SP2'!A:A,'price comparison'!A34)</f>
        <v>2</v>
      </c>
    </row>
    <row r="35" spans="1:20" x14ac:dyDescent="0.25">
      <c r="A35" t="s">
        <v>1140</v>
      </c>
      <c r="B35" s="33">
        <f>_xlfn.MINIFS('S1'!H:H,'S1'!A:A,A35)</f>
        <v>0</v>
      </c>
      <c r="C35" s="33">
        <f>_xlfn.MINIFS('S2'!H:H,'S2'!A:A,A35)</f>
        <v>0</v>
      </c>
      <c r="D35" s="33">
        <f>_xlfn.MINIFS('S5'!H:H,'S5'!A:A,A35)</f>
        <v>0</v>
      </c>
      <c r="E35" s="33">
        <f>_xlfn.MINIFS('S6'!H:H,'S6'!A:A,A35)</f>
        <v>0</v>
      </c>
      <c r="F35" s="33">
        <f>_xlfn.MINIFS('S8'!H:H,'S8'!A:A,A35)</f>
        <v>0</v>
      </c>
      <c r="G35" s="33">
        <f>_xlfn.MINIFS('S9'!E:E,'S9'!A:A,A35)</f>
        <v>0</v>
      </c>
      <c r="H35" s="33">
        <f>_xlfn.MINIFS('S11'!H:H,'S11'!A:A,A35)</f>
        <v>0</v>
      </c>
      <c r="I35" s="34">
        <f>_xlfn.MINIFS('SP1'!E:E,'SP1'!A:A,A35)</f>
        <v>1.3999999999999999E-2</v>
      </c>
      <c r="J35" s="34">
        <f>_xlfn.MINIFS('SP2'!E:E,'SP2'!A:A,A35)</f>
        <v>3.3600000000000005E-2</v>
      </c>
      <c r="K35" s="16">
        <f t="shared" ref="K35:K66" si="1">_xlfn.MINIFS(B35:J35,B35:J35,"&gt;0")</f>
        <v>1.3999999999999999E-2</v>
      </c>
      <c r="L35" s="43">
        <f>COUNTIFS('S1'!A:A,'price comparison'!A35)</f>
        <v>0</v>
      </c>
      <c r="M35" s="1">
        <f>COUNTIFS('S2'!A:A,'price comparison'!A35)</f>
        <v>0</v>
      </c>
      <c r="N35" s="1">
        <f>COUNTIFS('S5'!A:A,'price comparison'!A35)</f>
        <v>0</v>
      </c>
      <c r="O35" s="1">
        <f>COUNTIFS('S6'!A:A,'price comparison'!A35)</f>
        <v>0</v>
      </c>
      <c r="P35" s="1">
        <f>COUNTIFS('S8'!A:A,'price comparison'!A35)</f>
        <v>0</v>
      </c>
      <c r="Q35" s="1">
        <f>COUNTIFS('S9'!A:A,'price comparison'!A35)</f>
        <v>0</v>
      </c>
      <c r="R35" s="1">
        <f>COUNTIFS('S11'!B:B,'price comparison'!A35)</f>
        <v>0</v>
      </c>
      <c r="S35" s="1">
        <f>COUNTIFS('SP1'!A:A,'price comparison'!A35)</f>
        <v>1</v>
      </c>
      <c r="T35" s="1">
        <f>COUNTIFS('SP2'!A:A,'price comparison'!A35)</f>
        <v>2</v>
      </c>
    </row>
    <row r="36" spans="1:20" x14ac:dyDescent="0.25">
      <c r="A36" t="s">
        <v>221</v>
      </c>
      <c r="B36" s="33">
        <f>_xlfn.MINIFS('S1'!H:H,'S1'!A:A,A36)</f>
        <v>1.0999999999999999E-2</v>
      </c>
      <c r="C36" s="33">
        <f>_xlfn.MINIFS('S2'!H:H,'S2'!A:A,A36)</f>
        <v>0</v>
      </c>
      <c r="D36" s="33">
        <f>_xlfn.MINIFS('S5'!H:H,'S5'!A:A,A36)</f>
        <v>8.6E-3</v>
      </c>
      <c r="E36" s="33">
        <f>_xlfn.MINIFS('S6'!H:H,'S6'!A:A,A36)</f>
        <v>5.9000000000000004E-2</v>
      </c>
      <c r="F36" s="33">
        <f>_xlfn.MINIFS('S8'!H:H,'S8'!A:A,A36)</f>
        <v>5.4800000000000001E-2</v>
      </c>
      <c r="G36" s="33">
        <f>_xlfn.MINIFS('S9'!E:E,'S9'!A:A,A36)</f>
        <v>0</v>
      </c>
      <c r="H36" s="33">
        <f>_xlfn.MINIFS('S11'!H:H,'S11'!A:A,A36)</f>
        <v>0</v>
      </c>
      <c r="I36" s="34">
        <f>_xlfn.MINIFS('SP1'!E:E,'SP1'!A:A,A36)</f>
        <v>8.7999999999999988E-3</v>
      </c>
      <c r="J36" s="34">
        <f>_xlfn.MINIFS('SP2'!E:E,'SP2'!A:A,A36)</f>
        <v>8.3999999999999995E-3</v>
      </c>
      <c r="K36" s="16">
        <f t="shared" si="1"/>
        <v>8.3999999999999995E-3</v>
      </c>
      <c r="L36" s="43">
        <f>COUNTIFS('S1'!A:A,'price comparison'!A36)</f>
        <v>2</v>
      </c>
      <c r="M36" s="1">
        <f>COUNTIFS('S2'!A:A,'price comparison'!A36)</f>
        <v>0</v>
      </c>
      <c r="N36" s="1">
        <f>COUNTIFS('S5'!A:A,'price comparison'!A36)</f>
        <v>5</v>
      </c>
      <c r="O36" s="1">
        <f>COUNTIFS('S6'!A:A,'price comparison'!A36)</f>
        <v>5</v>
      </c>
      <c r="P36" s="1">
        <f>COUNTIFS('S8'!A:A,'price comparison'!A36)</f>
        <v>3</v>
      </c>
      <c r="Q36" s="1">
        <f>COUNTIFS('S9'!A:A,'price comparison'!A36)</f>
        <v>0</v>
      </c>
      <c r="R36" s="1">
        <f>COUNTIFS('S11'!B:B,'price comparison'!A36)</f>
        <v>0</v>
      </c>
      <c r="S36" s="1">
        <f>COUNTIFS('SP1'!A:A,'price comparison'!A36)</f>
        <v>1</v>
      </c>
      <c r="T36" s="1">
        <f>COUNTIFS('SP2'!A:A,'price comparison'!A36)</f>
        <v>2</v>
      </c>
    </row>
    <row r="37" spans="1:20" x14ac:dyDescent="0.25">
      <c r="A37" t="s">
        <v>573</v>
      </c>
      <c r="B37" s="33">
        <f>_xlfn.MINIFS('S1'!H:H,'S1'!A:A,A37)</f>
        <v>0</v>
      </c>
      <c r="C37" s="33">
        <f>_xlfn.MINIFS('S2'!H:H,'S2'!A:A,A37)</f>
        <v>0</v>
      </c>
      <c r="D37" s="33">
        <f>_xlfn.MINIFS('S5'!H:H,'S5'!A:A,A37)</f>
        <v>2.86E-2</v>
      </c>
      <c r="E37" s="33">
        <f>_xlfn.MINIFS('S6'!H:H,'S6'!A:A,A37)</f>
        <v>1.7399999999999999E-2</v>
      </c>
      <c r="F37" s="33">
        <f>_xlfn.MINIFS('S8'!H:H,'S8'!A:A,A37)</f>
        <v>1.5099999999999999E-2</v>
      </c>
      <c r="G37" s="33">
        <f>_xlfn.MINIFS('S9'!E:E,'S9'!A:A,A37)</f>
        <v>0</v>
      </c>
      <c r="H37" s="33">
        <f>_xlfn.MINIFS('S11'!H:H,'S11'!A:A,A37)</f>
        <v>0</v>
      </c>
      <c r="I37" s="34">
        <f>_xlfn.MINIFS('SP1'!E:E,'SP1'!A:A,A37)</f>
        <v>5.4000000000000003E-3</v>
      </c>
      <c r="J37" s="34">
        <f>_xlfn.MINIFS('SP2'!E:E,'SP2'!A:A,A37)</f>
        <v>6.7000000000000002E-3</v>
      </c>
      <c r="K37" s="16">
        <f t="shared" si="1"/>
        <v>5.4000000000000003E-3</v>
      </c>
      <c r="L37" s="43">
        <f>COUNTIFS('S1'!A:A,'price comparison'!A37)</f>
        <v>0</v>
      </c>
      <c r="M37" s="1">
        <f>COUNTIFS('S2'!A:A,'price comparison'!A37)</f>
        <v>0</v>
      </c>
      <c r="N37" s="1">
        <f>COUNTIFS('S5'!A:A,'price comparison'!A37)</f>
        <v>1</v>
      </c>
      <c r="O37" s="1">
        <f>COUNTIFS('S6'!A:A,'price comparison'!A37)</f>
        <v>3</v>
      </c>
      <c r="P37" s="1">
        <f>COUNTIFS('S8'!A:A,'price comparison'!A37)</f>
        <v>1</v>
      </c>
      <c r="Q37" s="1">
        <f>COUNTIFS('S9'!A:A,'price comparison'!A37)</f>
        <v>0</v>
      </c>
      <c r="R37" s="1">
        <f>COUNTIFS('S11'!B:B,'price comparison'!A37)</f>
        <v>0</v>
      </c>
      <c r="S37" s="1">
        <f>COUNTIFS('SP1'!A:A,'price comparison'!A37)</f>
        <v>1</v>
      </c>
      <c r="T37" s="1">
        <f>COUNTIFS('SP2'!A:A,'price comparison'!A37)</f>
        <v>1</v>
      </c>
    </row>
    <row r="38" spans="1:20" x14ac:dyDescent="0.25">
      <c r="A38" t="s">
        <v>53</v>
      </c>
      <c r="B38" s="33">
        <f>_xlfn.MINIFS('S1'!H:H,'S1'!A:A,A38)</f>
        <v>8.8000000000000005E-3</v>
      </c>
      <c r="C38" s="33">
        <f>_xlfn.MINIFS('S2'!H:H,'S2'!A:A,A38)</f>
        <v>3.3E-3</v>
      </c>
      <c r="D38" s="33">
        <f>_xlfn.MINIFS('S5'!H:H,'S5'!A:A,A38)</f>
        <v>5.8000000000000005E-3</v>
      </c>
      <c r="E38" s="33">
        <f>_xlfn.MINIFS('S6'!H:H,'S6'!A:A,A38)</f>
        <v>4.7000000000000002E-3</v>
      </c>
      <c r="F38" s="33">
        <f>_xlfn.MINIFS('S8'!H:H,'S8'!A:A,A38)</f>
        <v>2.1999999999999999E-2</v>
      </c>
      <c r="G38" s="33">
        <f>_xlfn.MINIFS('S9'!E:E,'S9'!A:A,A38)</f>
        <v>1.1399999999999999E-2</v>
      </c>
      <c r="H38" s="33">
        <f>_xlfn.MINIFS('S11'!H:H,'S11'!A:A,A38)</f>
        <v>3.8999999999999998E-3</v>
      </c>
      <c r="I38" s="34">
        <f>_xlfn.MINIFS('SP1'!E:E,'SP1'!A:A,A38)</f>
        <v>6.8999999999999999E-3</v>
      </c>
      <c r="J38" s="34">
        <f>_xlfn.MINIFS('SP2'!E:E,'SP2'!A:A,A38)</f>
        <v>3.3E-3</v>
      </c>
      <c r="K38" s="16">
        <f t="shared" si="1"/>
        <v>3.3E-3</v>
      </c>
      <c r="L38" s="43">
        <f>COUNTIFS('S1'!A:A,'price comparison'!A38)</f>
        <v>3</v>
      </c>
      <c r="M38" s="1">
        <f>COUNTIFS('S2'!A:A,'price comparison'!A38)</f>
        <v>3</v>
      </c>
      <c r="N38" s="1">
        <f>COUNTIFS('S5'!A:A,'price comparison'!A38)</f>
        <v>6</v>
      </c>
      <c r="O38" s="1">
        <f>COUNTIFS('S6'!A:A,'price comparison'!A38)</f>
        <v>7</v>
      </c>
      <c r="P38" s="1">
        <f>COUNTIFS('S8'!A:A,'price comparison'!A38)</f>
        <v>5</v>
      </c>
      <c r="Q38" s="1">
        <f>COUNTIFS('S9'!A:A,'price comparison'!A38)</f>
        <v>3</v>
      </c>
      <c r="R38" s="1">
        <f>COUNTIFS('S11'!B:B,'price comparison'!A38)</f>
        <v>0</v>
      </c>
      <c r="S38" s="1">
        <f>COUNTIFS('SP1'!A:A,'price comparison'!A38)</f>
        <v>1</v>
      </c>
      <c r="T38" s="1">
        <f>COUNTIFS('SP2'!A:A,'price comparison'!A38)</f>
        <v>3</v>
      </c>
    </row>
    <row r="39" spans="1:20" x14ac:dyDescent="0.25">
      <c r="A39" t="s">
        <v>79</v>
      </c>
      <c r="B39" s="33">
        <f>_xlfn.MINIFS('S1'!H:H,'S1'!A:A,A39)</f>
        <v>5.28E-2</v>
      </c>
      <c r="C39" s="33">
        <f>_xlfn.MINIFS('S2'!H:H,'S2'!A:A,A39)</f>
        <v>0</v>
      </c>
      <c r="D39" s="33">
        <f>_xlfn.MINIFS('S5'!H:H,'S5'!A:A,A39)</f>
        <v>0</v>
      </c>
      <c r="E39" s="33">
        <f>_xlfn.MINIFS('S6'!H:H,'S6'!A:A,A39)</f>
        <v>7.6300000000000007E-2</v>
      </c>
      <c r="F39" s="33">
        <f>_xlfn.MINIFS('S8'!H:H,'S8'!A:A,A39)</f>
        <v>0.1918</v>
      </c>
      <c r="G39" s="33">
        <f>_xlfn.MINIFS('S9'!E:E,'S9'!A:A,A39)</f>
        <v>0</v>
      </c>
      <c r="H39" s="33">
        <f>_xlfn.MINIFS('S11'!H:H,'S11'!A:A,A39)</f>
        <v>0</v>
      </c>
      <c r="I39" s="34">
        <f>_xlfn.MINIFS('SP1'!E:E,'SP1'!A:A,A39)</f>
        <v>1.46E-2</v>
      </c>
      <c r="J39" s="34">
        <f>_xlfn.MINIFS('SP2'!E:E,'SP2'!A:A,A39)</f>
        <v>0.27300000000000002</v>
      </c>
      <c r="K39" s="16">
        <f t="shared" si="1"/>
        <v>1.46E-2</v>
      </c>
      <c r="L39" s="43">
        <f>COUNTIFS('S1'!A:A,'price comparison'!A39)</f>
        <v>1</v>
      </c>
      <c r="M39" s="1">
        <f>COUNTIFS('S2'!A:A,'price comparison'!A39)</f>
        <v>0</v>
      </c>
      <c r="N39" s="1">
        <f>COUNTIFS('S5'!A:A,'price comparison'!A39)</f>
        <v>0</v>
      </c>
      <c r="O39" s="1">
        <f>COUNTIFS('S6'!A:A,'price comparison'!A39)</f>
        <v>1</v>
      </c>
      <c r="P39" s="1">
        <f>COUNTIFS('S8'!A:A,'price comparison'!A39)</f>
        <v>1</v>
      </c>
      <c r="Q39" s="1">
        <f>COUNTIFS('S9'!A:A,'price comparison'!A39)</f>
        <v>0</v>
      </c>
      <c r="R39" s="1">
        <f>COUNTIFS('S11'!B:B,'price comparison'!A39)</f>
        <v>0</v>
      </c>
      <c r="S39" s="1">
        <f>COUNTIFS('SP1'!A:A,'price comparison'!A39)</f>
        <v>1</v>
      </c>
      <c r="T39" s="1">
        <f>COUNTIFS('SP2'!A:A,'price comparison'!A39)</f>
        <v>1</v>
      </c>
    </row>
    <row r="40" spans="1:20" x14ac:dyDescent="0.25">
      <c r="A40" t="s">
        <v>1018</v>
      </c>
      <c r="B40" s="33">
        <f>_xlfn.MINIFS('S1'!H:H,'S1'!A:A,A40)</f>
        <v>0</v>
      </c>
      <c r="C40" s="33">
        <f>_xlfn.MINIFS('S2'!H:H,'S2'!A:A,A40)</f>
        <v>0</v>
      </c>
      <c r="D40" s="33">
        <f>_xlfn.MINIFS('S5'!H:H,'S5'!A:A,A40)</f>
        <v>0</v>
      </c>
      <c r="E40" s="33">
        <f>_xlfn.MINIFS('S6'!H:H,'S6'!A:A,A40)</f>
        <v>0</v>
      </c>
      <c r="F40" s="33">
        <f>_xlfn.MINIFS('S8'!H:H,'S8'!A:A,A40)</f>
        <v>0</v>
      </c>
      <c r="G40" s="33">
        <f>_xlfn.MINIFS('S9'!E:E,'S9'!A:A,A40)</f>
        <v>0</v>
      </c>
      <c r="H40" s="33">
        <f>_xlfn.MINIFS('S11'!H:H,'S11'!A:A,A40)</f>
        <v>0</v>
      </c>
      <c r="I40" s="34">
        <f>_xlfn.MINIFS('SP1'!E:E,'SP1'!A:A,A40)</f>
        <v>6.3E-3</v>
      </c>
      <c r="J40" s="34">
        <f>_xlfn.MINIFS('SP2'!E:E,'SP2'!A:A,A40)</f>
        <v>6.7000000000000002E-3</v>
      </c>
      <c r="K40" s="16">
        <f t="shared" si="1"/>
        <v>6.3E-3</v>
      </c>
      <c r="L40" s="43">
        <f>COUNTIFS('S1'!A:A,'price comparison'!A40)</f>
        <v>0</v>
      </c>
      <c r="M40" s="1">
        <f>COUNTIFS('S2'!A:A,'price comparison'!A40)</f>
        <v>0</v>
      </c>
      <c r="N40" s="1">
        <f>COUNTIFS('S5'!A:A,'price comparison'!A40)</f>
        <v>0</v>
      </c>
      <c r="O40" s="1">
        <f>COUNTIFS('S6'!A:A,'price comparison'!A40)</f>
        <v>0</v>
      </c>
      <c r="P40" s="1">
        <f>COUNTIFS('S8'!A:A,'price comparison'!A40)</f>
        <v>0</v>
      </c>
      <c r="Q40" s="1">
        <f>COUNTIFS('S9'!A:A,'price comparison'!A40)</f>
        <v>0</v>
      </c>
      <c r="R40" s="1">
        <f>COUNTIFS('S11'!B:B,'price comparison'!A40)</f>
        <v>0</v>
      </c>
      <c r="S40" s="1">
        <f>COUNTIFS('SP1'!A:A,'price comparison'!A40)</f>
        <v>1</v>
      </c>
      <c r="T40" s="1">
        <f>COUNTIFS('SP2'!A:A,'price comparison'!A40)</f>
        <v>1</v>
      </c>
    </row>
    <row r="41" spans="1:20" x14ac:dyDescent="0.25">
      <c r="A41" t="s">
        <v>357</v>
      </c>
      <c r="B41" s="33">
        <f>_xlfn.MINIFS('S1'!H:H,'S1'!A:A,A41)</f>
        <v>5.5E-2</v>
      </c>
      <c r="C41" s="33">
        <f>_xlfn.MINIFS('S2'!H:H,'S2'!A:A,A41)</f>
        <v>0</v>
      </c>
      <c r="D41" s="33">
        <f>_xlfn.MINIFS('S5'!H:H,'S5'!A:A,A41)</f>
        <v>0</v>
      </c>
      <c r="E41" s="33">
        <f>_xlfn.MINIFS('S6'!H:H,'S6'!A:A,A41)</f>
        <v>8.6999999999999994E-3</v>
      </c>
      <c r="F41" s="33">
        <f>_xlfn.MINIFS('S8'!H:H,'S8'!A:A,A41)</f>
        <v>1.49E-2</v>
      </c>
      <c r="G41" s="33">
        <f>_xlfn.MINIFS('S9'!E:E,'S9'!A:A,A41)</f>
        <v>0</v>
      </c>
      <c r="H41" s="33">
        <f>_xlfn.MINIFS('S11'!H:H,'S11'!A:A,A41)</f>
        <v>0</v>
      </c>
      <c r="I41" s="34">
        <f>_xlfn.MINIFS('SP1'!E:E,'SP1'!A:A,A41)</f>
        <v>6.6E-3</v>
      </c>
      <c r="J41" s="34">
        <f>_xlfn.MINIFS('SP2'!E:E,'SP2'!A:A,A41)</f>
        <v>3.3600000000000005E-2</v>
      </c>
      <c r="K41" s="16">
        <f t="shared" si="1"/>
        <v>6.6E-3</v>
      </c>
      <c r="L41" s="43">
        <f>COUNTIFS('S1'!A:A,'price comparison'!A41)</f>
        <v>1</v>
      </c>
      <c r="M41" s="1">
        <f>COUNTIFS('S2'!A:A,'price comparison'!A41)</f>
        <v>0</v>
      </c>
      <c r="N41" s="1">
        <f>COUNTIFS('S5'!A:A,'price comparison'!A41)</f>
        <v>0</v>
      </c>
      <c r="O41" s="1">
        <f>COUNTIFS('S6'!A:A,'price comparison'!A41)</f>
        <v>1</v>
      </c>
      <c r="P41" s="1">
        <f>COUNTIFS('S8'!A:A,'price comparison'!A41)</f>
        <v>2</v>
      </c>
      <c r="Q41" s="1">
        <f>COUNTIFS('S9'!A:A,'price comparison'!A41)</f>
        <v>0</v>
      </c>
      <c r="R41" s="1">
        <f>COUNTIFS('S11'!B:B,'price comparison'!A41)</f>
        <v>0</v>
      </c>
      <c r="S41" s="1">
        <f>COUNTIFS('SP1'!A:A,'price comparison'!A41)</f>
        <v>1</v>
      </c>
      <c r="T41" s="1">
        <f>COUNTIFS('SP2'!A:A,'price comparison'!A41)</f>
        <v>2</v>
      </c>
    </row>
    <row r="42" spans="1:20" x14ac:dyDescent="0.25">
      <c r="A42" t="s">
        <v>60</v>
      </c>
      <c r="B42" s="33">
        <f>_xlfn.MINIFS('S1'!H:H,'S1'!A:A,A42)</f>
        <v>2.64E-2</v>
      </c>
      <c r="C42" s="33">
        <f>_xlfn.MINIFS('S2'!H:H,'S2'!A:A,A42)</f>
        <v>0</v>
      </c>
      <c r="D42" s="33">
        <f>_xlfn.MINIFS('S5'!H:H,'S5'!A:A,A42)</f>
        <v>2.86E-2</v>
      </c>
      <c r="E42" s="33">
        <f>_xlfn.MINIFS('S6'!H:H,'S6'!A:A,A42)</f>
        <v>1.6E-2</v>
      </c>
      <c r="F42" s="33">
        <f>_xlfn.MINIFS('S8'!H:H,'S8'!A:A,A42)</f>
        <v>1.49E-2</v>
      </c>
      <c r="G42" s="33">
        <f>_xlfn.MINIFS('S9'!E:E,'S9'!A:A,A42)</f>
        <v>7.899999999999999E-3</v>
      </c>
      <c r="H42" s="33">
        <f>_xlfn.MINIFS('S11'!H:H,'S11'!A:A,A42)</f>
        <v>0</v>
      </c>
      <c r="I42" s="34">
        <f>_xlfn.MINIFS('SP1'!E:E,'SP1'!A:A,A42)</f>
        <v>2.29E-2</v>
      </c>
      <c r="J42" s="34">
        <f>_xlfn.MINIFS('SP2'!E:E,'SP2'!A:A,A42)</f>
        <v>1.3399999999999999E-2</v>
      </c>
      <c r="K42" s="16">
        <f t="shared" si="1"/>
        <v>7.899999999999999E-3</v>
      </c>
      <c r="L42" s="43">
        <f>COUNTIFS('S1'!A:A,'price comparison'!A42)</f>
        <v>3</v>
      </c>
      <c r="M42" s="1">
        <f>COUNTIFS('S2'!A:A,'price comparison'!A42)</f>
        <v>0</v>
      </c>
      <c r="N42" s="1">
        <f>COUNTIFS('S5'!A:A,'price comparison'!A42)</f>
        <v>1</v>
      </c>
      <c r="O42" s="1">
        <f>COUNTIFS('S6'!A:A,'price comparison'!A42)</f>
        <v>4</v>
      </c>
      <c r="P42" s="1">
        <f>COUNTIFS('S8'!A:A,'price comparison'!A42)</f>
        <v>4</v>
      </c>
      <c r="Q42" s="1">
        <f>COUNTIFS('S9'!A:A,'price comparison'!A42)</f>
        <v>3</v>
      </c>
      <c r="R42" s="1">
        <f>COUNTIFS('S11'!B:B,'price comparison'!A42)</f>
        <v>0</v>
      </c>
      <c r="S42" s="1">
        <f>COUNTIFS('SP1'!A:A,'price comparison'!A42)</f>
        <v>1</v>
      </c>
      <c r="T42" s="1">
        <f>COUNTIFS('SP2'!A:A,'price comparison'!A42)</f>
        <v>3</v>
      </c>
    </row>
    <row r="43" spans="1:20" x14ac:dyDescent="0.25">
      <c r="A43" t="s">
        <v>62</v>
      </c>
      <c r="B43" s="33">
        <f>_xlfn.MINIFS('S1'!H:H,'S1'!A:A,A43)</f>
        <v>1.0999999999999999E-2</v>
      </c>
      <c r="C43" s="33">
        <f>_xlfn.MINIFS('S2'!H:H,'S2'!A:A,A43)</f>
        <v>3.0999999999999999E-3</v>
      </c>
      <c r="D43" s="33">
        <f>_xlfn.MINIFS('S5'!H:H,'S5'!A:A,A43)</f>
        <v>7.2000000000000007E-3</v>
      </c>
      <c r="E43" s="33">
        <f>_xlfn.MINIFS('S6'!H:H,'S6'!A:A,A43)</f>
        <v>1.3899999999999999E-2</v>
      </c>
      <c r="F43" s="33">
        <f>_xlfn.MINIFS('S8'!H:H,'S8'!A:A,A43)</f>
        <v>2.6599999999999999E-2</v>
      </c>
      <c r="G43" s="33">
        <f>_xlfn.MINIFS('S9'!E:E,'S9'!A:A,A43)</f>
        <v>1.8499999999999999E-2</v>
      </c>
      <c r="H43" s="33">
        <f>_xlfn.MINIFS('S11'!H:H,'S11'!A:A,A43)</f>
        <v>0</v>
      </c>
      <c r="I43" s="34">
        <f>_xlfn.MINIFS('SP1'!E:E,'SP1'!A:A,A43)</f>
        <v>1.4799999999999999E-2</v>
      </c>
      <c r="J43" s="34">
        <f>_xlfn.MINIFS('SP2'!E:E,'SP2'!A:A,A43)</f>
        <v>8.3999999999999995E-3</v>
      </c>
      <c r="K43" s="16">
        <f t="shared" si="1"/>
        <v>3.0999999999999999E-3</v>
      </c>
      <c r="L43" s="43">
        <f>COUNTIFS('S1'!A:A,'price comparison'!A43)</f>
        <v>3</v>
      </c>
      <c r="M43" s="1">
        <f>COUNTIFS('S2'!A:A,'price comparison'!A43)</f>
        <v>1</v>
      </c>
      <c r="N43" s="1">
        <f>COUNTIFS('S5'!A:A,'price comparison'!A43)</f>
        <v>3</v>
      </c>
      <c r="O43" s="1">
        <f>COUNTIFS('S6'!A:A,'price comparison'!A43)</f>
        <v>3</v>
      </c>
      <c r="P43" s="1">
        <f>COUNTIFS('S8'!A:A,'price comparison'!A43)</f>
        <v>2</v>
      </c>
      <c r="Q43" s="1">
        <f>COUNTIFS('S9'!A:A,'price comparison'!A43)</f>
        <v>2</v>
      </c>
      <c r="R43" s="1">
        <f>COUNTIFS('S11'!B:B,'price comparison'!A43)</f>
        <v>0</v>
      </c>
      <c r="S43" s="1">
        <f>COUNTIFS('SP1'!A:A,'price comparison'!A43)</f>
        <v>1</v>
      </c>
      <c r="T43" s="1">
        <f>COUNTIFS('SP2'!A:A,'price comparison'!A43)</f>
        <v>4</v>
      </c>
    </row>
    <row r="44" spans="1:20" x14ac:dyDescent="0.25">
      <c r="A44" t="s">
        <v>71</v>
      </c>
      <c r="B44" s="33">
        <f>_xlfn.MINIFS('S1'!H:H,'S1'!A:A,A44)</f>
        <v>2.64E-2</v>
      </c>
      <c r="C44" s="33">
        <f>_xlfn.MINIFS('S2'!H:H,'S2'!A:A,A44)</f>
        <v>0</v>
      </c>
      <c r="D44" s="33">
        <f>_xlfn.MINIFS('S5'!H:H,'S5'!A:A,A44)</f>
        <v>0.28599999999999998</v>
      </c>
      <c r="E44" s="33">
        <f>_xlfn.MINIFS('S6'!H:H,'S6'!A:A,A44)</f>
        <v>1.3899999999999999E-2</v>
      </c>
      <c r="F44" s="33">
        <f>_xlfn.MINIFS('S8'!H:H,'S8'!A:A,A44)</f>
        <v>1.49E-2</v>
      </c>
      <c r="G44" s="33">
        <f>_xlfn.MINIFS('S9'!E:E,'S9'!A:A,A44)</f>
        <v>2.7799999999999998E-2</v>
      </c>
      <c r="H44" s="33">
        <f>_xlfn.MINIFS('S11'!H:H,'S11'!A:A,A44)</f>
        <v>0</v>
      </c>
      <c r="I44" s="34">
        <f>_xlfn.MINIFS('SP1'!E:E,'SP1'!A:A,A44)</f>
        <v>8.0999999999999996E-3</v>
      </c>
      <c r="J44" s="34">
        <f>_xlfn.MINIFS('SP2'!E:E,'SP2'!A:A,A44)</f>
        <v>1.3399999999999999E-2</v>
      </c>
      <c r="K44" s="16">
        <f t="shared" si="1"/>
        <v>8.0999999999999996E-3</v>
      </c>
      <c r="L44" s="43">
        <f>COUNTIFS('S1'!A:A,'price comparison'!A44)</f>
        <v>1</v>
      </c>
      <c r="M44" s="1">
        <f>COUNTIFS('S2'!A:A,'price comparison'!A44)</f>
        <v>0</v>
      </c>
      <c r="N44" s="1">
        <f>COUNTIFS('S5'!A:A,'price comparison'!A44)</f>
        <v>1</v>
      </c>
      <c r="O44" s="1">
        <f>COUNTIFS('S6'!A:A,'price comparison'!A44)</f>
        <v>4</v>
      </c>
      <c r="P44" s="1">
        <f>COUNTIFS('S8'!A:A,'price comparison'!A44)</f>
        <v>4</v>
      </c>
      <c r="Q44" s="1">
        <f>COUNTIFS('S9'!A:A,'price comparison'!A44)</f>
        <v>2</v>
      </c>
      <c r="R44" s="1">
        <f>COUNTIFS('S11'!B:B,'price comparison'!A44)</f>
        <v>0</v>
      </c>
      <c r="S44" s="1">
        <f>COUNTIFS('SP1'!A:A,'price comparison'!A44)</f>
        <v>1</v>
      </c>
      <c r="T44" s="1">
        <f>COUNTIFS('SP2'!A:A,'price comparison'!A44)</f>
        <v>2</v>
      </c>
    </row>
    <row r="45" spans="1:20" x14ac:dyDescent="0.25">
      <c r="A45" t="s">
        <v>1241</v>
      </c>
      <c r="B45" s="33">
        <f>_xlfn.MINIFS('S1'!H:H,'S1'!A:A,A45)</f>
        <v>0</v>
      </c>
      <c r="C45" s="33">
        <f>_xlfn.MINIFS('S2'!H:H,'S2'!A:A,A45)</f>
        <v>0</v>
      </c>
      <c r="D45" s="33">
        <f>_xlfn.MINIFS('S5'!H:H,'S5'!A:A,A45)</f>
        <v>0</v>
      </c>
      <c r="E45" s="33">
        <f>_xlfn.MINIFS('S6'!H:H,'S6'!A:A,A45)</f>
        <v>0</v>
      </c>
      <c r="F45" s="33">
        <f>_xlfn.MINIFS('S8'!H:H,'S8'!A:A,A45)</f>
        <v>0</v>
      </c>
      <c r="G45" s="33">
        <f>_xlfn.MINIFS('S9'!E:E,'S9'!A:A,A45)</f>
        <v>0</v>
      </c>
      <c r="H45" s="33">
        <f>_xlfn.MINIFS('S11'!H:H,'S11'!A:A,A45)</f>
        <v>0</v>
      </c>
      <c r="I45" s="34">
        <f>_xlfn.MINIFS('SP1'!E:E,'SP1'!A:A,A45)</f>
        <v>15.061500000000001</v>
      </c>
      <c r="J45" s="34">
        <f>_xlfn.MINIFS('SP2'!E:E,'SP2'!A:A,A45)</f>
        <v>4.1932999999999998</v>
      </c>
      <c r="K45" s="16">
        <f t="shared" si="1"/>
        <v>4.1932999999999998</v>
      </c>
      <c r="L45" s="43">
        <f>COUNTIFS('S1'!A:A,'price comparison'!A45)</f>
        <v>0</v>
      </c>
      <c r="M45" s="1">
        <f>COUNTIFS('S2'!A:A,'price comparison'!A45)</f>
        <v>0</v>
      </c>
      <c r="N45" s="1">
        <f>COUNTIFS('S5'!A:A,'price comparison'!A45)</f>
        <v>0</v>
      </c>
      <c r="O45" s="1">
        <f>COUNTIFS('S6'!A:A,'price comparison'!A45)</f>
        <v>0</v>
      </c>
      <c r="P45" s="1">
        <f>COUNTIFS('S8'!A:A,'price comparison'!A45)</f>
        <v>0</v>
      </c>
      <c r="Q45" s="1">
        <f>COUNTIFS('S9'!A:A,'price comparison'!A45)</f>
        <v>0</v>
      </c>
      <c r="R45" s="1">
        <f>COUNTIFS('S11'!B:B,'price comparison'!A45)</f>
        <v>0</v>
      </c>
      <c r="S45" s="1">
        <f>COUNTIFS('SP1'!A:A,'price comparison'!A45)</f>
        <v>1</v>
      </c>
      <c r="T45" s="1">
        <f>COUNTIFS('SP2'!A:A,'price comparison'!A45)</f>
        <v>1</v>
      </c>
    </row>
    <row r="46" spans="1:20" x14ac:dyDescent="0.25">
      <c r="A46" t="s">
        <v>1027</v>
      </c>
      <c r="B46" s="33">
        <f>_xlfn.MINIFS('S1'!H:H,'S1'!A:A,A46)</f>
        <v>0</v>
      </c>
      <c r="C46" s="33">
        <f>_xlfn.MINIFS('S2'!H:H,'S2'!A:A,A46)</f>
        <v>0</v>
      </c>
      <c r="D46" s="33">
        <f>_xlfn.MINIFS('S5'!H:H,'S5'!A:A,A46)</f>
        <v>0</v>
      </c>
      <c r="E46" s="33">
        <f>_xlfn.MINIFS('S6'!H:H,'S6'!A:A,A46)</f>
        <v>0</v>
      </c>
      <c r="F46" s="33">
        <f>_xlfn.MINIFS('S8'!H:H,'S8'!A:A,A46)</f>
        <v>0</v>
      </c>
      <c r="G46" s="33">
        <f>_xlfn.MINIFS('S9'!E:E,'S9'!A:A,A46)</f>
        <v>0</v>
      </c>
      <c r="H46" s="33">
        <f>_xlfn.MINIFS('S11'!H:H,'S11'!A:A,A46)</f>
        <v>0</v>
      </c>
      <c r="I46" s="34">
        <f>_xlfn.MINIFS('SP1'!E:E,'SP1'!A:A,A46)</f>
        <v>6.6E-3</v>
      </c>
      <c r="J46" s="34">
        <f>_xlfn.MINIFS('SP2'!E:E,'SP2'!A:A,A46)</f>
        <v>6.7000000000000002E-3</v>
      </c>
      <c r="K46" s="16">
        <f t="shared" si="1"/>
        <v>6.6E-3</v>
      </c>
      <c r="L46" s="43">
        <f>COUNTIFS('S1'!A:A,'price comparison'!A46)</f>
        <v>0</v>
      </c>
      <c r="M46" s="1">
        <f>COUNTIFS('S2'!A:A,'price comparison'!A46)</f>
        <v>0</v>
      </c>
      <c r="N46" s="1">
        <f>COUNTIFS('S5'!A:A,'price comparison'!A46)</f>
        <v>0</v>
      </c>
      <c r="O46" s="1">
        <f>COUNTIFS('S6'!A:A,'price comparison'!A46)</f>
        <v>0</v>
      </c>
      <c r="P46" s="1">
        <f>COUNTIFS('S8'!A:A,'price comparison'!A46)</f>
        <v>0</v>
      </c>
      <c r="Q46" s="1">
        <f>COUNTIFS('S9'!A:A,'price comparison'!A46)</f>
        <v>0</v>
      </c>
      <c r="R46" s="1">
        <f>COUNTIFS('S11'!B:B,'price comparison'!A46)</f>
        <v>0</v>
      </c>
      <c r="S46" s="1">
        <f>COUNTIFS('SP1'!A:A,'price comparison'!A46)</f>
        <v>2</v>
      </c>
      <c r="T46" s="1">
        <f>COUNTIFS('SP2'!A:A,'price comparison'!A46)</f>
        <v>5</v>
      </c>
    </row>
    <row r="47" spans="1:20" x14ac:dyDescent="0.25">
      <c r="A47" t="s">
        <v>1027</v>
      </c>
      <c r="B47" s="33">
        <f>_xlfn.MINIFS('S1'!H:H,'S1'!A:A,A47)</f>
        <v>0</v>
      </c>
      <c r="C47" s="33">
        <f>_xlfn.MINIFS('S2'!H:H,'S2'!A:A,A47)</f>
        <v>0</v>
      </c>
      <c r="D47" s="33">
        <f>_xlfn.MINIFS('S5'!H:H,'S5'!A:A,A47)</f>
        <v>0</v>
      </c>
      <c r="E47" s="33">
        <f>_xlfn.MINIFS('S6'!H:H,'S6'!A:A,A47)</f>
        <v>0</v>
      </c>
      <c r="F47" s="33">
        <f>_xlfn.MINIFS('S8'!H:H,'S8'!A:A,A47)</f>
        <v>0</v>
      </c>
      <c r="G47" s="33">
        <f>_xlfn.MINIFS('S9'!E:E,'S9'!A:A,A47)</f>
        <v>0</v>
      </c>
      <c r="H47" s="33">
        <f>_xlfn.MINIFS('S11'!H:H,'S11'!A:A,A47)</f>
        <v>0</v>
      </c>
      <c r="I47" s="34">
        <f>_xlfn.MINIFS('SP1'!E:E,'SP1'!A:A,A47)</f>
        <v>6.6E-3</v>
      </c>
      <c r="J47" s="34">
        <f>_xlfn.MINIFS('SP2'!E:E,'SP2'!A:A,A47)</f>
        <v>6.7000000000000002E-3</v>
      </c>
      <c r="K47" s="16">
        <f t="shared" si="1"/>
        <v>6.6E-3</v>
      </c>
      <c r="L47" s="43">
        <f>COUNTIFS('S1'!A:A,'price comparison'!A47)</f>
        <v>0</v>
      </c>
      <c r="M47" s="1">
        <f>COUNTIFS('S2'!A:A,'price comparison'!A47)</f>
        <v>0</v>
      </c>
      <c r="N47" s="1">
        <f>COUNTIFS('S5'!A:A,'price comparison'!A47)</f>
        <v>0</v>
      </c>
      <c r="O47" s="1">
        <f>COUNTIFS('S6'!A:A,'price comparison'!A47)</f>
        <v>0</v>
      </c>
      <c r="P47" s="1">
        <f>COUNTIFS('S8'!A:A,'price comparison'!A47)</f>
        <v>0</v>
      </c>
      <c r="Q47" s="1">
        <f>COUNTIFS('S9'!A:A,'price comparison'!A47)</f>
        <v>0</v>
      </c>
      <c r="R47" s="1">
        <f>COUNTIFS('S11'!B:B,'price comparison'!A47)</f>
        <v>0</v>
      </c>
      <c r="S47" s="1">
        <f>COUNTIFS('SP1'!A:A,'price comparison'!A47)</f>
        <v>2</v>
      </c>
      <c r="T47" s="1">
        <f>COUNTIFS('SP2'!A:A,'price comparison'!A47)</f>
        <v>5</v>
      </c>
    </row>
    <row r="48" spans="1:20" x14ac:dyDescent="0.25">
      <c r="A48" t="s">
        <v>1244</v>
      </c>
      <c r="B48" s="33">
        <f>_xlfn.MINIFS('S1'!H:H,'S1'!A:A,A48)</f>
        <v>0</v>
      </c>
      <c r="C48" s="33">
        <f>_xlfn.MINIFS('S2'!H:H,'S2'!A:A,A48)</f>
        <v>0</v>
      </c>
      <c r="D48" s="33">
        <f>_xlfn.MINIFS('S5'!H:H,'S5'!A:A,A48)</f>
        <v>0</v>
      </c>
      <c r="E48" s="33">
        <f>_xlfn.MINIFS('S6'!H:H,'S6'!A:A,A48)</f>
        <v>0</v>
      </c>
      <c r="F48" s="33">
        <f>_xlfn.MINIFS('S8'!H:H,'S8'!A:A,A48)</f>
        <v>0</v>
      </c>
      <c r="G48" s="33">
        <f>_xlfn.MINIFS('S9'!E:E,'S9'!A:A,A48)</f>
        <v>0</v>
      </c>
      <c r="H48" s="33">
        <f>_xlfn.MINIFS('S11'!H:H,'S11'!A:A,A48)</f>
        <v>0</v>
      </c>
      <c r="I48" s="34">
        <f>_xlfn.MINIFS('SP1'!E:E,'SP1'!A:A,A48)</f>
        <v>0</v>
      </c>
      <c r="J48" s="34">
        <f>_xlfn.MINIFS('SP2'!E:E,'SP2'!A:A,A48)</f>
        <v>4.1932999999999998</v>
      </c>
      <c r="K48" s="16">
        <f t="shared" si="1"/>
        <v>4.1932999999999998</v>
      </c>
      <c r="L48" s="43">
        <f>COUNTIFS('S1'!A:A,'price comparison'!A48)</f>
        <v>0</v>
      </c>
      <c r="M48" s="1">
        <f>COUNTIFS('S2'!A:A,'price comparison'!A48)</f>
        <v>0</v>
      </c>
      <c r="N48" s="1">
        <f>COUNTIFS('S5'!A:A,'price comparison'!A48)</f>
        <v>0</v>
      </c>
      <c r="O48" s="1">
        <f>COUNTIFS('S6'!A:A,'price comparison'!A48)</f>
        <v>0</v>
      </c>
      <c r="P48" s="1">
        <f>COUNTIFS('S8'!A:A,'price comparison'!A48)</f>
        <v>0</v>
      </c>
      <c r="Q48" s="1">
        <f>COUNTIFS('S9'!A:A,'price comparison'!A48)</f>
        <v>0</v>
      </c>
      <c r="R48" s="1">
        <f>COUNTIFS('S11'!B:B,'price comparison'!A48)</f>
        <v>0</v>
      </c>
      <c r="S48" s="1">
        <f>COUNTIFS('SP1'!A:A,'price comparison'!A48)</f>
        <v>0</v>
      </c>
      <c r="T48" s="1">
        <f>COUNTIFS('SP2'!A:A,'price comparison'!A48)</f>
        <v>1</v>
      </c>
    </row>
    <row r="49" spans="1:20" x14ac:dyDescent="0.25">
      <c r="A49" t="s">
        <v>77</v>
      </c>
      <c r="B49" s="33">
        <f>_xlfn.MINIFS('S1'!H:H,'S1'!A:A,A49)</f>
        <v>2.64E-2</v>
      </c>
      <c r="C49" s="33">
        <f>_xlfn.MINIFS('S2'!H:H,'S2'!A:A,A49)</f>
        <v>0</v>
      </c>
      <c r="D49" s="33">
        <f>_xlfn.MINIFS('S5'!H:H,'S5'!A:A,A49)</f>
        <v>2.29E-2</v>
      </c>
      <c r="E49" s="33">
        <f>_xlfn.MINIFS('S6'!H:H,'S6'!A:A,A49)</f>
        <v>2.4299999999999999E-2</v>
      </c>
      <c r="F49" s="33">
        <f>_xlfn.MINIFS('S8'!H:H,'S8'!A:A,A49)</f>
        <v>1.49E-2</v>
      </c>
      <c r="G49" s="33">
        <f>_xlfn.MINIFS('S9'!E:E,'S9'!A:A,A49)</f>
        <v>0</v>
      </c>
      <c r="H49" s="33">
        <f>_xlfn.MINIFS('S11'!H:H,'S11'!A:A,A49)</f>
        <v>0</v>
      </c>
      <c r="I49" s="34">
        <f>_xlfn.MINIFS('SP1'!E:E,'SP1'!A:A,A49)</f>
        <v>8.9999999999999993E-3</v>
      </c>
      <c r="J49" s="34">
        <f>_xlfn.MINIFS('SP2'!E:E,'SP2'!A:A,A49)</f>
        <v>0.27300000000000002</v>
      </c>
      <c r="K49" s="16">
        <f t="shared" si="1"/>
        <v>8.9999999999999993E-3</v>
      </c>
      <c r="L49" s="43">
        <f>COUNTIFS('S1'!A:A,'price comparison'!A49)</f>
        <v>1</v>
      </c>
      <c r="M49" s="1">
        <f>COUNTIFS('S2'!A:A,'price comparison'!A49)</f>
        <v>0</v>
      </c>
      <c r="N49" s="1">
        <f>COUNTIFS('S5'!A:A,'price comparison'!A49)</f>
        <v>2</v>
      </c>
      <c r="O49" s="1">
        <f>COUNTIFS('S6'!A:A,'price comparison'!A49)</f>
        <v>3</v>
      </c>
      <c r="P49" s="1">
        <f>COUNTIFS('S8'!A:A,'price comparison'!A49)</f>
        <v>3</v>
      </c>
      <c r="Q49" s="1">
        <f>COUNTIFS('S9'!A:A,'price comparison'!A49)</f>
        <v>0</v>
      </c>
      <c r="R49" s="1">
        <f>COUNTIFS('S11'!B:B,'price comparison'!A49)</f>
        <v>0</v>
      </c>
      <c r="S49" s="1">
        <f>COUNTIFS('SP1'!A:A,'price comparison'!A49)</f>
        <v>1</v>
      </c>
      <c r="T49" s="1">
        <f>COUNTIFS('SP2'!A:A,'price comparison'!A49)</f>
        <v>3</v>
      </c>
    </row>
    <row r="50" spans="1:20" x14ac:dyDescent="0.25">
      <c r="A50" t="s">
        <v>165</v>
      </c>
      <c r="B50" s="33">
        <f>_xlfn.MINIFS('S1'!H:H,'S1'!A:A,A50)</f>
        <v>4.4000000000000003E-3</v>
      </c>
      <c r="C50" s="33">
        <f>_xlfn.MINIFS('S2'!H:H,'S2'!A:A,A50)</f>
        <v>1.2000000000000001E-3</v>
      </c>
      <c r="D50" s="33">
        <f>_xlfn.MINIFS('S5'!H:H,'S5'!A:A,A50)</f>
        <v>2.86E-2</v>
      </c>
      <c r="E50" s="33">
        <f>_xlfn.MINIFS('S6'!H:H,'S6'!A:A,A50)</f>
        <v>1.8E-3</v>
      </c>
      <c r="F50" s="33">
        <f>_xlfn.MINIFS('S8'!H:H,'S8'!A:A,A50)</f>
        <v>6.4000000000000003E-3</v>
      </c>
      <c r="G50" s="33">
        <f>_xlfn.MINIFS('S9'!E:E,'S9'!A:A,A50)</f>
        <v>6.7000000000000002E-3</v>
      </c>
      <c r="H50" s="33">
        <f>_xlfn.MINIFS('S11'!H:H,'S11'!A:A,A50)</f>
        <v>1.2999999999999999E-3</v>
      </c>
      <c r="I50" s="34">
        <f>_xlfn.MINIFS('SP1'!E:E,'SP1'!A:A,A50)</f>
        <v>1.6000000000000001E-3</v>
      </c>
      <c r="J50" s="34">
        <f>_xlfn.MINIFS('SP2'!E:E,'SP2'!A:A,A50)</f>
        <v>1.9E-3</v>
      </c>
      <c r="K50" s="16">
        <f t="shared" si="1"/>
        <v>1.2000000000000001E-3</v>
      </c>
      <c r="L50" s="43">
        <f>COUNTIFS('S1'!A:A,'price comparison'!A50)</f>
        <v>2</v>
      </c>
      <c r="M50" s="1">
        <f>COUNTIFS('S2'!A:A,'price comparison'!A50)</f>
        <v>3</v>
      </c>
      <c r="N50" s="1">
        <f>COUNTIFS('S5'!A:A,'price comparison'!A50)</f>
        <v>1</v>
      </c>
      <c r="O50" s="1">
        <f>COUNTIFS('S6'!A:A,'price comparison'!A50)</f>
        <v>3</v>
      </c>
      <c r="P50" s="1">
        <f>COUNTIFS('S8'!A:A,'price comparison'!A50)</f>
        <v>3</v>
      </c>
      <c r="Q50" s="1">
        <f>COUNTIFS('S9'!A:A,'price comparison'!A50)</f>
        <v>3</v>
      </c>
      <c r="R50" s="1">
        <f>COUNTIFS('S11'!B:B,'price comparison'!A50)</f>
        <v>0</v>
      </c>
      <c r="S50" s="1">
        <f>COUNTIFS('SP1'!A:A,'price comparison'!A50)</f>
        <v>1</v>
      </c>
      <c r="T50" s="1">
        <f>COUNTIFS('SP2'!A:A,'price comparison'!A50)</f>
        <v>2</v>
      </c>
    </row>
    <row r="51" spans="1:20" x14ac:dyDescent="0.25">
      <c r="A51" t="s">
        <v>1035</v>
      </c>
      <c r="B51" s="33">
        <f>_xlfn.MINIFS('S1'!H:H,'S1'!A:A,A51)</f>
        <v>0</v>
      </c>
      <c r="C51" s="33">
        <f>_xlfn.MINIFS('S2'!H:H,'S2'!A:A,A51)</f>
        <v>0</v>
      </c>
      <c r="D51" s="33">
        <f>_xlfn.MINIFS('S5'!H:H,'S5'!A:A,A51)</f>
        <v>0</v>
      </c>
      <c r="E51" s="33">
        <f>_xlfn.MINIFS('S6'!H:H,'S6'!A:A,A51)</f>
        <v>0</v>
      </c>
      <c r="F51" s="33">
        <f>_xlfn.MINIFS('S8'!H:H,'S8'!A:A,A51)</f>
        <v>0</v>
      </c>
      <c r="G51" s="33">
        <f>_xlfn.MINIFS('S9'!E:E,'S9'!A:A,A51)</f>
        <v>0</v>
      </c>
      <c r="H51" s="33">
        <f>_xlfn.MINIFS('S11'!H:H,'S11'!A:A,A51)</f>
        <v>0</v>
      </c>
      <c r="I51" s="34">
        <f>_xlfn.MINIFS('SP1'!E:E,'SP1'!A:A,A51)</f>
        <v>8.1900000000000001E-2</v>
      </c>
      <c r="J51" s="34">
        <f>_xlfn.MINIFS('SP2'!E:E,'SP2'!A:A,A51)</f>
        <v>4.1932999999999998</v>
      </c>
      <c r="K51" s="16">
        <f t="shared" si="1"/>
        <v>8.1900000000000001E-2</v>
      </c>
      <c r="L51" s="43">
        <f>COUNTIFS('S1'!A:A,'price comparison'!A51)</f>
        <v>0</v>
      </c>
      <c r="M51" s="1">
        <f>COUNTIFS('S2'!A:A,'price comparison'!A51)</f>
        <v>0</v>
      </c>
      <c r="N51" s="1">
        <f>COUNTIFS('S5'!A:A,'price comparison'!A51)</f>
        <v>0</v>
      </c>
      <c r="O51" s="1">
        <f>COUNTIFS('S6'!A:A,'price comparison'!A51)</f>
        <v>0</v>
      </c>
      <c r="P51" s="1">
        <f>COUNTIFS('S8'!A:A,'price comparison'!A51)</f>
        <v>0</v>
      </c>
      <c r="Q51" s="1">
        <f>COUNTIFS('S9'!A:A,'price comparison'!A51)</f>
        <v>0</v>
      </c>
      <c r="R51" s="1">
        <f>COUNTIFS('S11'!B:B,'price comparison'!A51)</f>
        <v>0</v>
      </c>
      <c r="S51" s="1">
        <f>COUNTIFS('SP1'!A:A,'price comparison'!A51)</f>
        <v>1</v>
      </c>
      <c r="T51" s="1">
        <f>COUNTIFS('SP2'!A:A,'price comparison'!A51)</f>
        <v>1</v>
      </c>
    </row>
    <row r="52" spans="1:20" x14ac:dyDescent="0.25">
      <c r="A52" t="s">
        <v>82</v>
      </c>
      <c r="B52" s="33">
        <f>_xlfn.MINIFS('S1'!H:H,'S1'!A:A,A52)</f>
        <v>8.199999999999999E-3</v>
      </c>
      <c r="C52" s="33">
        <f>_xlfn.MINIFS('S2'!H:H,'S2'!A:A,A52)</f>
        <v>1.4E-3</v>
      </c>
      <c r="D52" s="33">
        <f>_xlfn.MINIFS('S5'!H:H,'S5'!A:A,A52)</f>
        <v>8.6E-3</v>
      </c>
      <c r="E52" s="33">
        <f>_xlfn.MINIFS('S6'!H:H,'S6'!A:A,A52)</f>
        <v>1.4E-3</v>
      </c>
      <c r="F52" s="33">
        <f>_xlfn.MINIFS('S8'!H:H,'S8'!A:A,A52)</f>
        <v>4.7000000000000002E-3</v>
      </c>
      <c r="G52" s="33">
        <f>_xlfn.MINIFS('S9'!E:E,'S9'!A:A,A52)</f>
        <v>2.5999999999999999E-3</v>
      </c>
      <c r="H52" s="33">
        <f>_xlfn.MINIFS('S11'!H:H,'S11'!A:A,A52)</f>
        <v>2E-3</v>
      </c>
      <c r="I52" s="34">
        <f>_xlfn.MINIFS('SP1'!E:E,'SP1'!A:A,A52)</f>
        <v>1.01E-2</v>
      </c>
      <c r="J52" s="34">
        <f>_xlfn.MINIFS('SP2'!E:E,'SP2'!A:A,A52)</f>
        <v>1.9E-3</v>
      </c>
      <c r="K52" s="16">
        <f t="shared" si="1"/>
        <v>1.4E-3</v>
      </c>
      <c r="L52" s="43">
        <f>COUNTIFS('S1'!A:A,'price comparison'!A52)</f>
        <v>4</v>
      </c>
      <c r="M52" s="1">
        <f>COUNTIFS('S2'!A:A,'price comparison'!A52)</f>
        <v>3</v>
      </c>
      <c r="N52" s="1">
        <f>COUNTIFS('S5'!A:A,'price comparison'!A52)</f>
        <v>2</v>
      </c>
      <c r="O52" s="1">
        <f>COUNTIFS('S6'!A:A,'price comparison'!A52)</f>
        <v>3</v>
      </c>
      <c r="P52" s="1">
        <f>COUNTIFS('S8'!A:A,'price comparison'!A52)</f>
        <v>4</v>
      </c>
      <c r="Q52" s="1">
        <f>COUNTIFS('S9'!A:A,'price comparison'!A52)</f>
        <v>4</v>
      </c>
      <c r="R52" s="1">
        <f>COUNTIFS('S11'!B:B,'price comparison'!A52)</f>
        <v>0</v>
      </c>
      <c r="S52" s="1">
        <f>COUNTIFS('SP1'!A:A,'price comparison'!A52)</f>
        <v>1</v>
      </c>
      <c r="T52" s="1">
        <f>COUNTIFS('SP2'!A:A,'price comparison'!A52)</f>
        <v>3</v>
      </c>
    </row>
    <row r="53" spans="1:20" x14ac:dyDescent="0.25">
      <c r="A53" t="s">
        <v>87</v>
      </c>
      <c r="B53" s="33">
        <f>_xlfn.MINIFS('S1'!H:H,'S1'!A:A,A53)</f>
        <v>2.8999999999999998E-3</v>
      </c>
      <c r="C53" s="33">
        <f>_xlfn.MINIFS('S2'!H:H,'S2'!A:A,A53)</f>
        <v>1.1000000000000001E-3</v>
      </c>
      <c r="D53" s="33">
        <f>_xlfn.MINIFS('S5'!H:H,'S5'!A:A,A53)</f>
        <v>1.43E-2</v>
      </c>
      <c r="E53" s="33">
        <f>_xlfn.MINIFS('S6'!H:H,'S6'!A:A,A53)</f>
        <v>1.8E-3</v>
      </c>
      <c r="F53" s="33">
        <f>_xlfn.MINIFS('S8'!H:H,'S8'!A:A,A53)</f>
        <v>6.4000000000000003E-3</v>
      </c>
      <c r="G53" s="33">
        <f>_xlfn.MINIFS('S9'!E:E,'S9'!A:A,A53)</f>
        <v>2.3999999999999998E-3</v>
      </c>
      <c r="H53" s="33">
        <f>_xlfn.MINIFS('S11'!H:H,'S11'!A:A,A53)</f>
        <v>1.7000000000000001E-3</v>
      </c>
      <c r="I53" s="34">
        <f>_xlfn.MINIFS('SP1'!E:E,'SP1'!A:A,A53)</f>
        <v>2.8E-3</v>
      </c>
      <c r="J53" s="34">
        <f>_xlfn.MINIFS('SP2'!E:E,'SP2'!A:A,A53)</f>
        <v>1.9E-3</v>
      </c>
      <c r="K53" s="16">
        <f t="shared" si="1"/>
        <v>1.1000000000000001E-3</v>
      </c>
      <c r="L53" s="43">
        <f>COUNTIFS('S1'!A:A,'price comparison'!A53)</f>
        <v>2</v>
      </c>
      <c r="M53" s="1">
        <f>COUNTIFS('S2'!A:A,'price comparison'!A53)</f>
        <v>2</v>
      </c>
      <c r="N53" s="1">
        <f>COUNTIFS('S5'!A:A,'price comparison'!A53)</f>
        <v>3</v>
      </c>
      <c r="O53" s="1">
        <f>COUNTIFS('S6'!A:A,'price comparison'!A53)</f>
        <v>3</v>
      </c>
      <c r="P53" s="1">
        <f>COUNTIFS('S8'!A:A,'price comparison'!A53)</f>
        <v>3</v>
      </c>
      <c r="Q53" s="1">
        <f>COUNTIFS('S9'!A:A,'price comparison'!A53)</f>
        <v>3</v>
      </c>
      <c r="R53" s="1">
        <f>COUNTIFS('S11'!B:B,'price comparison'!A53)</f>
        <v>0</v>
      </c>
      <c r="S53" s="1">
        <f>COUNTIFS('SP1'!A:A,'price comparison'!A53)</f>
        <v>1</v>
      </c>
      <c r="T53" s="1">
        <f>COUNTIFS('SP2'!A:A,'price comparison'!A53)</f>
        <v>1</v>
      </c>
    </row>
    <row r="54" spans="1:20" x14ac:dyDescent="0.25">
      <c r="A54" t="s">
        <v>98</v>
      </c>
      <c r="B54" s="33">
        <f>_xlfn.MINIFS('S1'!H:H,'S1'!A:A,A54)</f>
        <v>3.5999999999999999E-3</v>
      </c>
      <c r="C54" s="33">
        <f>_xlfn.MINIFS('S2'!H:H,'S2'!A:A,A54)</f>
        <v>1.2999999999999999E-3</v>
      </c>
      <c r="D54" s="33">
        <f>_xlfn.MINIFS('S5'!H:H,'S5'!A:A,A54)</f>
        <v>3.1999999999999997E-3</v>
      </c>
      <c r="E54" s="33">
        <f>_xlfn.MINIFS('S6'!H:H,'S6'!A:A,A54)</f>
        <v>1.4E-3</v>
      </c>
      <c r="F54" s="33">
        <f>_xlfn.MINIFS('S8'!H:H,'S8'!A:A,A54)</f>
        <v>4.7000000000000002E-3</v>
      </c>
      <c r="G54" s="33">
        <f>_xlfn.MINIFS('S9'!E:E,'S9'!A:A,A54)</f>
        <v>3.3E-3</v>
      </c>
      <c r="H54" s="33">
        <f>_xlfn.MINIFS('S11'!H:H,'S11'!A:A,A54)</f>
        <v>0</v>
      </c>
      <c r="I54" s="34">
        <f>_xlfn.MINIFS('SP1'!E:E,'SP1'!A:A,A54)</f>
        <v>1.4E-3</v>
      </c>
      <c r="J54" s="34">
        <f>_xlfn.MINIFS('SP2'!E:E,'SP2'!A:A,A54)</f>
        <v>1.9E-3</v>
      </c>
      <c r="K54" s="16">
        <f t="shared" si="1"/>
        <v>1.2999999999999999E-3</v>
      </c>
      <c r="L54" s="43">
        <f>COUNTIFS('S1'!A:A,'price comparison'!A54)</f>
        <v>4</v>
      </c>
      <c r="M54" s="1">
        <f>COUNTIFS('S2'!A:A,'price comparison'!A54)</f>
        <v>2</v>
      </c>
      <c r="N54" s="1">
        <f>COUNTIFS('S5'!A:A,'price comparison'!A54)</f>
        <v>5</v>
      </c>
      <c r="O54" s="1">
        <f>COUNTIFS('S6'!A:A,'price comparison'!A54)</f>
        <v>5</v>
      </c>
      <c r="P54" s="1">
        <f>COUNTIFS('S8'!A:A,'price comparison'!A54)</f>
        <v>6</v>
      </c>
      <c r="Q54" s="1">
        <f>COUNTIFS('S9'!A:A,'price comparison'!A54)</f>
        <v>3</v>
      </c>
      <c r="R54" s="1">
        <f>COUNTIFS('S11'!B:B,'price comparison'!A54)</f>
        <v>0</v>
      </c>
      <c r="S54" s="1">
        <f>COUNTIFS('SP1'!A:A,'price comparison'!A54)</f>
        <v>1</v>
      </c>
      <c r="T54" s="1">
        <f>COUNTIFS('SP2'!A:A,'price comparison'!A54)</f>
        <v>4</v>
      </c>
    </row>
    <row r="55" spans="1:20" x14ac:dyDescent="0.25">
      <c r="A55" t="s">
        <v>724</v>
      </c>
      <c r="B55" s="33">
        <f>_xlfn.MINIFS('S1'!H:H,'S1'!A:A,A55)</f>
        <v>6.0499999999999998E-2</v>
      </c>
      <c r="C55" s="33">
        <f>_xlfn.MINIFS('S2'!H:H,'S2'!A:A,A55)</f>
        <v>0</v>
      </c>
      <c r="D55" s="33">
        <f>_xlfn.MINIFS('S5'!H:H,'S5'!A:A,A55)</f>
        <v>0</v>
      </c>
      <c r="E55" s="33">
        <f>_xlfn.MINIFS('S6'!H:H,'S6'!A:A,A55)</f>
        <v>7.6300000000000007E-2</v>
      </c>
      <c r="F55" s="33">
        <f>_xlfn.MINIFS('S8'!H:H,'S8'!A:A,A55)</f>
        <v>0.1918</v>
      </c>
      <c r="G55" s="33">
        <f>_xlfn.MINIFS('S9'!E:E,'S9'!A:A,A55)</f>
        <v>0</v>
      </c>
      <c r="H55" s="33">
        <f>_xlfn.MINIFS('S11'!H:H,'S11'!A:A,A55)</f>
        <v>0</v>
      </c>
      <c r="I55" s="34">
        <f>_xlfn.MINIFS('SP1'!E:E,'SP1'!A:A,A55)</f>
        <v>1.6399999999999998E-2</v>
      </c>
      <c r="J55" s="34">
        <f>_xlfn.MINIFS('SP2'!E:E,'SP2'!A:A,A55)</f>
        <v>0.27300000000000002</v>
      </c>
      <c r="K55" s="16">
        <f t="shared" si="1"/>
        <v>1.6399999999999998E-2</v>
      </c>
      <c r="L55" s="43">
        <f>COUNTIFS('S1'!A:A,'price comparison'!A55)</f>
        <v>1</v>
      </c>
      <c r="M55" s="1">
        <f>COUNTIFS('S2'!A:A,'price comparison'!A55)</f>
        <v>0</v>
      </c>
      <c r="N55" s="1">
        <f>COUNTIFS('S5'!A:A,'price comparison'!A55)</f>
        <v>0</v>
      </c>
      <c r="O55" s="1">
        <f>COUNTIFS('S6'!A:A,'price comparison'!A55)</f>
        <v>1</v>
      </c>
      <c r="P55" s="1">
        <f>COUNTIFS('S8'!A:A,'price comparison'!A55)</f>
        <v>1</v>
      </c>
      <c r="Q55" s="1">
        <f>COUNTIFS('S9'!A:A,'price comparison'!A55)</f>
        <v>0</v>
      </c>
      <c r="R55" s="1">
        <f>COUNTIFS('S11'!B:B,'price comparison'!A55)</f>
        <v>0</v>
      </c>
      <c r="S55" s="1">
        <f>COUNTIFS('SP1'!A:A,'price comparison'!A55)</f>
        <v>1</v>
      </c>
      <c r="T55" s="1">
        <f>COUNTIFS('SP2'!A:A,'price comparison'!A55)</f>
        <v>1</v>
      </c>
    </row>
    <row r="56" spans="1:20" x14ac:dyDescent="0.25">
      <c r="A56" t="s">
        <v>104</v>
      </c>
      <c r="B56" s="33">
        <f>_xlfn.MINIFS('S1'!H:H,'S1'!A:A,A56)</f>
        <v>4.9300000000000004E-2</v>
      </c>
      <c r="C56" s="33">
        <f>_xlfn.MINIFS('S2'!H:H,'S2'!A:A,A56)</f>
        <v>0</v>
      </c>
      <c r="D56" s="33">
        <f>_xlfn.MINIFS('S5'!H:H,'S5'!A:A,A56)</f>
        <v>0</v>
      </c>
      <c r="E56" s="33">
        <f>_xlfn.MINIFS('S6'!H:H,'S6'!A:A,A56)</f>
        <v>1.3899999999999999E-2</v>
      </c>
      <c r="F56" s="33">
        <f>_xlfn.MINIFS('S8'!H:H,'S8'!A:A,A56)</f>
        <v>0.82179999999999997</v>
      </c>
      <c r="G56" s="33">
        <f>_xlfn.MINIFS('S9'!E:E,'S9'!A:A,A56)</f>
        <v>0</v>
      </c>
      <c r="H56" s="33">
        <f>_xlfn.MINIFS('S11'!H:H,'S11'!A:A,A56)</f>
        <v>0</v>
      </c>
      <c r="I56" s="34">
        <f>_xlfn.MINIFS('SP1'!E:E,'SP1'!A:A,A56)</f>
        <v>5.2000000000000006E-3</v>
      </c>
      <c r="J56" s="34">
        <f>_xlfn.MINIFS('SP2'!E:E,'SP2'!A:A,A56)</f>
        <v>6.83E-2</v>
      </c>
      <c r="K56" s="16">
        <f t="shared" si="1"/>
        <v>5.2000000000000006E-3</v>
      </c>
      <c r="L56" s="43">
        <f>COUNTIFS('S1'!A:A,'price comparison'!A56)</f>
        <v>1</v>
      </c>
      <c r="M56" s="1">
        <f>COUNTIFS('S2'!A:A,'price comparison'!A56)</f>
        <v>0</v>
      </c>
      <c r="N56" s="1">
        <f>COUNTIFS('S5'!A:A,'price comparison'!A56)</f>
        <v>0</v>
      </c>
      <c r="O56" s="1">
        <f>COUNTIFS('S6'!A:A,'price comparison'!A56)</f>
        <v>2</v>
      </c>
      <c r="P56" s="1">
        <f>COUNTIFS('S8'!A:A,'price comparison'!A56)</f>
        <v>1</v>
      </c>
      <c r="Q56" s="1">
        <f>COUNTIFS('S9'!A:A,'price comparison'!A56)</f>
        <v>0</v>
      </c>
      <c r="R56" s="1">
        <f>COUNTIFS('S11'!B:B,'price comparison'!A56)</f>
        <v>0</v>
      </c>
      <c r="S56" s="1">
        <f>COUNTIFS('SP1'!A:A,'price comparison'!A56)</f>
        <v>1</v>
      </c>
      <c r="T56" s="1">
        <f>COUNTIFS('SP2'!A:A,'price comparison'!A56)</f>
        <v>2</v>
      </c>
    </row>
    <row r="57" spans="1:20" x14ac:dyDescent="0.25">
      <c r="A57" t="s">
        <v>106</v>
      </c>
      <c r="B57" s="33">
        <f>_xlfn.MINIFS('S1'!H:H,'S1'!A:A,A57)</f>
        <v>2.64E-2</v>
      </c>
      <c r="C57" s="33">
        <f>_xlfn.MINIFS('S2'!H:H,'S2'!A:A,A57)</f>
        <v>0</v>
      </c>
      <c r="D57" s="33">
        <f>_xlfn.MINIFS('S5'!H:H,'S5'!A:A,A57)</f>
        <v>2.29E-2</v>
      </c>
      <c r="E57" s="33">
        <f>_xlfn.MINIFS('S6'!H:H,'S6'!A:A,A57)</f>
        <v>2.4299999999999999E-2</v>
      </c>
      <c r="F57" s="33">
        <f>_xlfn.MINIFS('S8'!H:H,'S8'!A:A,A57)</f>
        <v>1.49E-2</v>
      </c>
      <c r="G57" s="33">
        <f>_xlfn.MINIFS('S9'!E:E,'S9'!A:A,A57)</f>
        <v>0.10400000000000001</v>
      </c>
      <c r="H57" s="33">
        <f>_xlfn.MINIFS('S11'!H:H,'S11'!A:A,A57)</f>
        <v>0</v>
      </c>
      <c r="I57" s="34">
        <f>_xlfn.MINIFS('SP1'!E:E,'SP1'!A:A,A57)</f>
        <v>8.4999999999999989E-3</v>
      </c>
      <c r="J57" s="34">
        <f>_xlfn.MINIFS('SP2'!E:E,'SP2'!A:A,A57)</f>
        <v>1.3399999999999999E-2</v>
      </c>
      <c r="K57" s="16">
        <f t="shared" si="1"/>
        <v>8.4999999999999989E-3</v>
      </c>
      <c r="L57" s="43">
        <f>COUNTIFS('S1'!A:A,'price comparison'!A57)</f>
        <v>2</v>
      </c>
      <c r="M57" s="1">
        <f>COUNTIFS('S2'!A:A,'price comparison'!A57)</f>
        <v>0</v>
      </c>
      <c r="N57" s="1">
        <f>COUNTIFS('S5'!A:A,'price comparison'!A57)</f>
        <v>2</v>
      </c>
      <c r="O57" s="1">
        <f>COUNTIFS('S6'!A:A,'price comparison'!A57)</f>
        <v>2</v>
      </c>
      <c r="P57" s="1">
        <f>COUNTIFS('S8'!A:A,'price comparison'!A57)</f>
        <v>3</v>
      </c>
      <c r="Q57" s="1">
        <f>COUNTIFS('S9'!A:A,'price comparison'!A57)</f>
        <v>1</v>
      </c>
      <c r="R57" s="1">
        <f>COUNTIFS('S11'!B:B,'price comparison'!A57)</f>
        <v>0</v>
      </c>
      <c r="S57" s="1">
        <f>COUNTIFS('SP1'!A:A,'price comparison'!A57)</f>
        <v>1</v>
      </c>
      <c r="T57" s="1">
        <f>COUNTIFS('SP2'!A:A,'price comparison'!A57)</f>
        <v>2</v>
      </c>
    </row>
    <row r="58" spans="1:20" x14ac:dyDescent="0.25">
      <c r="A58" t="s">
        <v>109</v>
      </c>
      <c r="B58" s="33">
        <f>_xlfn.MINIFS('S1'!H:H,'S1'!A:A,A58)</f>
        <v>1.43E-2</v>
      </c>
      <c r="C58" s="33">
        <f>_xlfn.MINIFS('S2'!H:H,'S2'!A:A,A58)</f>
        <v>1.84E-2</v>
      </c>
      <c r="D58" s="33">
        <f>_xlfn.MINIFS('S5'!H:H,'S5'!A:A,A58)</f>
        <v>1.72E-2</v>
      </c>
      <c r="E58" s="33">
        <f>_xlfn.MINIFS('S6'!H:H,'S6'!A:A,A58)</f>
        <v>1.04E-2</v>
      </c>
      <c r="F58" s="33">
        <f>_xlfn.MINIFS('S8'!H:H,'S8'!A:A,A58)</f>
        <v>1.5099999999999999E-2</v>
      </c>
      <c r="G58" s="33">
        <f>_xlfn.MINIFS('S9'!E:E,'S9'!A:A,A58)</f>
        <v>3.4700000000000002E-2</v>
      </c>
      <c r="H58" s="33">
        <f>_xlfn.MINIFS('S11'!H:H,'S11'!A:A,A58)</f>
        <v>0</v>
      </c>
      <c r="I58" s="34">
        <f>_xlfn.MINIFS('SP1'!E:E,'SP1'!A:A,A58)</f>
        <v>6.7000000000000002E-3</v>
      </c>
      <c r="J58" s="34">
        <f>_xlfn.MINIFS('SP2'!E:E,'SP2'!A:A,A58)</f>
        <v>6.7000000000000002E-3</v>
      </c>
      <c r="K58" s="16">
        <f t="shared" si="1"/>
        <v>6.7000000000000002E-3</v>
      </c>
      <c r="L58" s="43">
        <f>COUNTIFS('S1'!A:A,'price comparison'!A58)</f>
        <v>2</v>
      </c>
      <c r="M58" s="1">
        <f>COUNTIFS('S2'!A:A,'price comparison'!A58)</f>
        <v>1</v>
      </c>
      <c r="N58" s="1">
        <f>COUNTIFS('S5'!A:A,'price comparison'!A58)</f>
        <v>5</v>
      </c>
      <c r="O58" s="1">
        <f>COUNTIFS('S6'!A:A,'price comparison'!A58)</f>
        <v>5</v>
      </c>
      <c r="P58" s="1">
        <f>COUNTIFS('S8'!A:A,'price comparison'!A58)</f>
        <v>4</v>
      </c>
      <c r="Q58" s="1">
        <f>COUNTIFS('S9'!A:A,'price comparison'!A58)</f>
        <v>2</v>
      </c>
      <c r="R58" s="1">
        <f>COUNTIFS('S11'!B:B,'price comparison'!A58)</f>
        <v>0</v>
      </c>
      <c r="S58" s="1">
        <f>COUNTIFS('SP1'!A:A,'price comparison'!A58)</f>
        <v>1</v>
      </c>
      <c r="T58" s="1">
        <f>COUNTIFS('SP2'!A:A,'price comparison'!A58)</f>
        <v>2</v>
      </c>
    </row>
    <row r="59" spans="1:20" x14ac:dyDescent="0.25">
      <c r="A59" t="s">
        <v>334</v>
      </c>
      <c r="B59" s="33">
        <f>_xlfn.MINIFS('S1'!H:H,'S1'!A:A,A59)</f>
        <v>3.0800000000000001E-2</v>
      </c>
      <c r="C59" s="33">
        <f>_xlfn.MINIFS('S2'!H:H,'S2'!A:A,A59)</f>
        <v>0</v>
      </c>
      <c r="D59" s="33">
        <f>_xlfn.MINIFS('S5'!H:H,'S5'!A:A,A59)</f>
        <v>0.28599999999999998</v>
      </c>
      <c r="E59" s="33">
        <f>_xlfn.MINIFS('S6'!H:H,'S6'!A:A,A59)</f>
        <v>1.3899999999999999E-2</v>
      </c>
      <c r="F59" s="33">
        <f>_xlfn.MINIFS('S8'!H:H,'S8'!A:A,A59)</f>
        <v>1.49E-2</v>
      </c>
      <c r="G59" s="33">
        <f>_xlfn.MINIFS('S9'!E:E,'S9'!A:A,A59)</f>
        <v>2.7799999999999998E-2</v>
      </c>
      <c r="H59" s="33">
        <f>_xlfn.MINIFS('S11'!H:H,'S11'!A:A,A59)</f>
        <v>0</v>
      </c>
      <c r="I59" s="34">
        <f>_xlfn.MINIFS('SP1'!E:E,'SP1'!A:A,A59)</f>
        <v>8.4999999999999989E-3</v>
      </c>
      <c r="J59" s="34">
        <f>_xlfn.MINIFS('SP2'!E:E,'SP2'!A:A,A59)</f>
        <v>6.83E-2</v>
      </c>
      <c r="K59" s="16">
        <f t="shared" si="1"/>
        <v>8.4999999999999989E-3</v>
      </c>
      <c r="L59" s="43">
        <f>COUNTIFS('S1'!A:A,'price comparison'!A59)</f>
        <v>1</v>
      </c>
      <c r="M59" s="1">
        <f>COUNTIFS('S2'!A:A,'price comparison'!A59)</f>
        <v>0</v>
      </c>
      <c r="N59" s="1">
        <f>COUNTIFS('S5'!A:A,'price comparison'!A59)</f>
        <v>1</v>
      </c>
      <c r="O59" s="1">
        <f>COUNTIFS('S6'!A:A,'price comparison'!A59)</f>
        <v>4</v>
      </c>
      <c r="P59" s="1">
        <f>COUNTIFS('S8'!A:A,'price comparison'!A59)</f>
        <v>4</v>
      </c>
      <c r="Q59" s="1">
        <f>COUNTIFS('S9'!A:A,'price comparison'!A59)</f>
        <v>1</v>
      </c>
      <c r="R59" s="1">
        <f>COUNTIFS('S11'!B:B,'price comparison'!A59)</f>
        <v>0</v>
      </c>
      <c r="S59" s="1">
        <f>COUNTIFS('SP1'!A:A,'price comparison'!A59)</f>
        <v>1</v>
      </c>
      <c r="T59" s="1">
        <f>COUNTIFS('SP2'!A:A,'price comparison'!A59)</f>
        <v>3</v>
      </c>
    </row>
    <row r="60" spans="1:20" x14ac:dyDescent="0.25">
      <c r="A60" t="s">
        <v>1154</v>
      </c>
      <c r="B60" s="33">
        <f>_xlfn.MINIFS('S1'!H:H,'S1'!A:A,A60)</f>
        <v>0</v>
      </c>
      <c r="C60" s="33">
        <f>_xlfn.MINIFS('S2'!H:H,'S2'!A:A,A60)</f>
        <v>0</v>
      </c>
      <c r="D60" s="33">
        <f>_xlfn.MINIFS('S5'!H:H,'S5'!A:A,A60)</f>
        <v>0</v>
      </c>
      <c r="E60" s="33">
        <f>_xlfn.MINIFS('S6'!H:H,'S6'!A:A,A60)</f>
        <v>0</v>
      </c>
      <c r="F60" s="33">
        <f>_xlfn.MINIFS('S8'!H:H,'S8'!A:A,A60)</f>
        <v>0</v>
      </c>
      <c r="G60" s="33">
        <f>_xlfn.MINIFS('S9'!E:E,'S9'!A:A,A60)</f>
        <v>0</v>
      </c>
      <c r="H60" s="33">
        <f>_xlfn.MINIFS('S11'!H:H,'S11'!A:A,A60)</f>
        <v>0</v>
      </c>
      <c r="I60" s="34">
        <f>_xlfn.MINIFS('SP1'!E:E,'SP1'!A:A,A60)</f>
        <v>0.1004</v>
      </c>
      <c r="J60" s="34">
        <f>_xlfn.MINIFS('SP2'!E:E,'SP2'!A:A,A60)</f>
        <v>4.1932999999999998</v>
      </c>
      <c r="K60" s="16">
        <f t="shared" si="1"/>
        <v>0.1004</v>
      </c>
      <c r="L60" s="43">
        <f>COUNTIFS('S1'!A:A,'price comparison'!A60)</f>
        <v>0</v>
      </c>
      <c r="M60" s="1">
        <f>COUNTIFS('S2'!A:A,'price comparison'!A60)</f>
        <v>0</v>
      </c>
      <c r="N60" s="1">
        <f>COUNTIFS('S5'!A:A,'price comparison'!A60)</f>
        <v>0</v>
      </c>
      <c r="O60" s="1">
        <f>COUNTIFS('S6'!A:A,'price comparison'!A60)</f>
        <v>0</v>
      </c>
      <c r="P60" s="1">
        <f>COUNTIFS('S8'!A:A,'price comparison'!A60)</f>
        <v>0</v>
      </c>
      <c r="Q60" s="1">
        <f>COUNTIFS('S9'!A:A,'price comparison'!A60)</f>
        <v>0</v>
      </c>
      <c r="R60" s="1">
        <f>COUNTIFS('S11'!B:B,'price comparison'!A60)</f>
        <v>0</v>
      </c>
      <c r="S60" s="1">
        <f>COUNTIFS('SP1'!A:A,'price comparison'!A60)</f>
        <v>1</v>
      </c>
      <c r="T60" s="1">
        <f>COUNTIFS('SP2'!A:A,'price comparison'!A60)</f>
        <v>2</v>
      </c>
    </row>
    <row r="61" spans="1:20" x14ac:dyDescent="0.25">
      <c r="A61" t="s">
        <v>120</v>
      </c>
      <c r="B61" s="33">
        <f>_xlfn.MINIFS('S1'!H:H,'S1'!A:A,A61)</f>
        <v>4.1000000000000003E-3</v>
      </c>
      <c r="C61" s="33">
        <f>_xlfn.MINIFS('S2'!H:H,'S2'!A:A,A61)</f>
        <v>1.2999999999999999E-3</v>
      </c>
      <c r="D61" s="33">
        <f>_xlfn.MINIFS('S5'!H:H,'S5'!A:A,A61)</f>
        <v>4.5999999999999999E-3</v>
      </c>
      <c r="E61" s="33">
        <f>_xlfn.MINIFS('S6'!H:H,'S6'!A:A,A61)</f>
        <v>2.0999999999999999E-3</v>
      </c>
      <c r="F61" s="33">
        <f>_xlfn.MINIFS('S8'!H:H,'S8'!A:A,A61)</f>
        <v>6.4000000000000003E-3</v>
      </c>
      <c r="G61" s="33">
        <f>_xlfn.MINIFS('S9'!E:E,'S9'!A:A,A61)</f>
        <v>2.3999999999999998E-3</v>
      </c>
      <c r="H61" s="33">
        <f>_xlfn.MINIFS('S11'!H:H,'S11'!A:A,A61)</f>
        <v>0</v>
      </c>
      <c r="I61" s="34">
        <f>_xlfn.MINIFS('SP1'!E:E,'SP1'!A:A,A61)</f>
        <v>2E-3</v>
      </c>
      <c r="J61" s="34">
        <f>_xlfn.MINIFS('SP2'!E:E,'SP2'!A:A,A61)</f>
        <v>1.9E-3</v>
      </c>
      <c r="K61" s="16">
        <f t="shared" si="1"/>
        <v>1.2999999999999999E-3</v>
      </c>
      <c r="L61" s="43">
        <f>COUNTIFS('S1'!A:A,'price comparison'!A61)</f>
        <v>3</v>
      </c>
      <c r="M61" s="1">
        <f>COUNTIFS('S2'!A:A,'price comparison'!A61)</f>
        <v>3</v>
      </c>
      <c r="N61" s="1">
        <f>COUNTIFS('S5'!A:A,'price comparison'!A61)</f>
        <v>2</v>
      </c>
      <c r="O61" s="1">
        <f>COUNTIFS('S6'!A:A,'price comparison'!A61)</f>
        <v>3</v>
      </c>
      <c r="P61" s="1">
        <f>COUNTIFS('S8'!A:A,'price comparison'!A61)</f>
        <v>3</v>
      </c>
      <c r="Q61" s="1">
        <f>COUNTIFS('S9'!A:A,'price comparison'!A61)</f>
        <v>3</v>
      </c>
      <c r="R61" s="1">
        <f>COUNTIFS('S11'!B:B,'price comparison'!A61)</f>
        <v>0</v>
      </c>
      <c r="S61" s="1">
        <f>COUNTIFS('SP1'!A:A,'price comparison'!A61)</f>
        <v>1</v>
      </c>
      <c r="T61" s="1">
        <f>COUNTIFS('SP2'!A:A,'price comparison'!A61)</f>
        <v>2</v>
      </c>
    </row>
    <row r="62" spans="1:20" x14ac:dyDescent="0.25">
      <c r="A62" t="s">
        <v>542</v>
      </c>
      <c r="B62" s="33">
        <f>_xlfn.MINIFS('S1'!H:H,'S1'!A:A,A62)</f>
        <v>0.22</v>
      </c>
      <c r="C62" s="33">
        <f>_xlfn.MINIFS('S2'!H:H,'S2'!A:A,A62)</f>
        <v>0</v>
      </c>
      <c r="D62" s="33">
        <f>_xlfn.MINIFS('S5'!H:H,'S5'!A:A,A62)</f>
        <v>0</v>
      </c>
      <c r="E62" s="33">
        <f>_xlfn.MINIFS('S6'!H:H,'S6'!A:A,A62)</f>
        <v>0.5544</v>
      </c>
      <c r="F62" s="33">
        <f>_xlfn.MINIFS('S8'!H:H,'S8'!A:A,A62)</f>
        <v>8.2200000000000009E-2</v>
      </c>
      <c r="G62" s="33">
        <f>_xlfn.MINIFS('S9'!E:E,'S9'!A:A,A62)</f>
        <v>0</v>
      </c>
      <c r="H62" s="33">
        <f>_xlfn.MINIFS('S11'!H:H,'S11'!A:A,A62)</f>
        <v>0</v>
      </c>
      <c r="I62" s="34">
        <f>_xlfn.MINIFS('SP1'!E:E,'SP1'!A:A,A62)</f>
        <v>2.4350000000000001</v>
      </c>
      <c r="J62" s="34">
        <f>_xlfn.MINIFS('SP2'!E:E,'SP2'!A:A,A62)</f>
        <v>4.1932999999999998</v>
      </c>
      <c r="K62" s="16">
        <f t="shared" si="1"/>
        <v>8.2200000000000009E-2</v>
      </c>
      <c r="L62" s="43">
        <f>COUNTIFS('S1'!A:A,'price comparison'!A62)</f>
        <v>1</v>
      </c>
      <c r="M62" s="1">
        <f>COUNTIFS('S2'!A:A,'price comparison'!A62)</f>
        <v>0</v>
      </c>
      <c r="N62" s="1">
        <f>COUNTIFS('S5'!A:A,'price comparison'!A62)</f>
        <v>0</v>
      </c>
      <c r="O62" s="1">
        <f>COUNTIFS('S6'!A:A,'price comparison'!A62)</f>
        <v>1</v>
      </c>
      <c r="P62" s="1">
        <f>COUNTIFS('S8'!A:A,'price comparison'!A62)</f>
        <v>1</v>
      </c>
      <c r="Q62" s="1">
        <f>COUNTIFS('S9'!A:A,'price comparison'!A62)</f>
        <v>0</v>
      </c>
      <c r="R62" s="1">
        <f>COUNTIFS('S11'!B:B,'price comparison'!A62)</f>
        <v>0</v>
      </c>
      <c r="S62" s="1">
        <f>COUNTIFS('SP1'!A:A,'price comparison'!A62)</f>
        <v>1</v>
      </c>
      <c r="T62" s="1">
        <f>COUNTIFS('SP2'!A:A,'price comparison'!A62)</f>
        <v>1</v>
      </c>
    </row>
    <row r="63" spans="1:20" x14ac:dyDescent="0.25">
      <c r="A63" t="s">
        <v>728</v>
      </c>
      <c r="B63" s="33">
        <f>_xlfn.MINIFS('S1'!H:H,'S1'!A:A,A63)</f>
        <v>0</v>
      </c>
      <c r="C63" s="33">
        <f>_xlfn.MINIFS('S2'!H:H,'S2'!A:A,A63)</f>
        <v>0</v>
      </c>
      <c r="D63" s="33">
        <f>_xlfn.MINIFS('S5'!H:H,'S5'!A:A,A63)</f>
        <v>1.15E-2</v>
      </c>
      <c r="E63" s="33">
        <f>_xlfn.MINIFS('S6'!H:H,'S6'!A:A,A63)</f>
        <v>2.8E-3</v>
      </c>
      <c r="F63" s="33">
        <f>_xlfn.MINIFS('S8'!H:H,'S8'!A:A,A63)</f>
        <v>1.8099999999999998E-2</v>
      </c>
      <c r="G63" s="33">
        <f>_xlfn.MINIFS('S9'!E:E,'S9'!A:A,A63)</f>
        <v>0</v>
      </c>
      <c r="H63" s="33">
        <f>_xlfn.MINIFS('S11'!H:H,'S11'!A:A,A63)</f>
        <v>0</v>
      </c>
      <c r="I63" s="34">
        <f>_xlfn.MINIFS('SP1'!E:E,'SP1'!A:A,A63)</f>
        <v>3.6999999999999997E-3</v>
      </c>
      <c r="J63" s="34">
        <f>_xlfn.MINIFS('SP2'!E:E,'SP2'!A:A,A63)</f>
        <v>6.83E-2</v>
      </c>
      <c r="K63" s="16">
        <f t="shared" si="1"/>
        <v>2.8E-3</v>
      </c>
      <c r="L63" s="43">
        <f>COUNTIFS('S1'!A:A,'price comparison'!A63)</f>
        <v>0</v>
      </c>
      <c r="M63" s="1">
        <f>COUNTIFS('S2'!A:A,'price comparison'!A63)</f>
        <v>0</v>
      </c>
      <c r="N63" s="1">
        <f>COUNTIFS('S5'!A:A,'price comparison'!A63)</f>
        <v>1</v>
      </c>
      <c r="O63" s="1">
        <f>COUNTIFS('S6'!A:A,'price comparison'!A63)</f>
        <v>2</v>
      </c>
      <c r="P63" s="1">
        <f>COUNTIFS('S8'!A:A,'price comparison'!A63)</f>
        <v>2</v>
      </c>
      <c r="Q63" s="1">
        <f>COUNTIFS('S9'!A:A,'price comparison'!A63)</f>
        <v>0</v>
      </c>
      <c r="R63" s="1">
        <f>COUNTIFS('S11'!B:B,'price comparison'!A63)</f>
        <v>0</v>
      </c>
      <c r="S63" s="1">
        <f>COUNTIFS('SP1'!A:A,'price comparison'!A63)</f>
        <v>1</v>
      </c>
      <c r="T63" s="1">
        <f>COUNTIFS('SP2'!A:A,'price comparison'!A63)</f>
        <v>1</v>
      </c>
    </row>
    <row r="64" spans="1:20" x14ac:dyDescent="0.25">
      <c r="A64" t="s">
        <v>589</v>
      </c>
      <c r="B64" s="33">
        <f>_xlfn.MINIFS('S1'!H:H,'S1'!A:A,A64)</f>
        <v>0</v>
      </c>
      <c r="C64" s="33">
        <f>_xlfn.MINIFS('S2'!H:H,'S2'!A:A,A64)</f>
        <v>0</v>
      </c>
      <c r="D64" s="33">
        <f>_xlfn.MINIFS('S5'!H:H,'S5'!A:A,A64)</f>
        <v>2.86E-2</v>
      </c>
      <c r="E64" s="33">
        <f>_xlfn.MINIFS('S6'!H:H,'S6'!A:A,A64)</f>
        <v>0</v>
      </c>
      <c r="F64" s="33">
        <f>_xlfn.MINIFS('S8'!H:H,'S8'!A:A,A64)</f>
        <v>2.7400000000000001E-2</v>
      </c>
      <c r="G64" s="33">
        <f>_xlfn.MINIFS('S9'!E:E,'S9'!A:A,A64)</f>
        <v>3.3800000000000004E-2</v>
      </c>
      <c r="H64" s="33">
        <f>_xlfn.MINIFS('S11'!H:H,'S11'!A:A,A64)</f>
        <v>0</v>
      </c>
      <c r="I64" s="34">
        <f>_xlfn.MINIFS('SP1'!E:E,'SP1'!A:A,A64)</f>
        <v>7.0000000000000001E-3</v>
      </c>
      <c r="J64" s="34">
        <f>_xlfn.MINIFS('SP2'!E:E,'SP2'!A:A,A64)</f>
        <v>1.6799999999999999E-2</v>
      </c>
      <c r="K64" s="16">
        <f t="shared" si="1"/>
        <v>7.0000000000000001E-3</v>
      </c>
      <c r="L64" s="43">
        <f>COUNTIFS('S1'!A:A,'price comparison'!A64)</f>
        <v>0</v>
      </c>
      <c r="M64" s="1">
        <f>COUNTIFS('S2'!A:A,'price comparison'!A64)</f>
        <v>0</v>
      </c>
      <c r="N64" s="1">
        <f>COUNTIFS('S5'!A:A,'price comparison'!A64)</f>
        <v>1</v>
      </c>
      <c r="O64" s="1">
        <f>COUNTIFS('S6'!A:A,'price comparison'!A64)</f>
        <v>0</v>
      </c>
      <c r="P64" s="1">
        <f>COUNTIFS('S8'!A:A,'price comparison'!A64)</f>
        <v>3</v>
      </c>
      <c r="Q64" s="1">
        <f>COUNTIFS('S9'!A:A,'price comparison'!A64)</f>
        <v>2</v>
      </c>
      <c r="R64" s="1">
        <f>COUNTIFS('S11'!B:B,'price comparison'!A64)</f>
        <v>0</v>
      </c>
      <c r="S64" s="1">
        <f>COUNTIFS('SP1'!A:A,'price comparison'!A64)</f>
        <v>1</v>
      </c>
      <c r="T64" s="1">
        <f>COUNTIFS('SP2'!A:A,'price comparison'!A64)</f>
        <v>1</v>
      </c>
    </row>
    <row r="65" spans="1:20" x14ac:dyDescent="0.25">
      <c r="A65" t="s">
        <v>125</v>
      </c>
      <c r="B65" s="33">
        <f>_xlfn.MINIFS('S1'!H:H,'S1'!A:A,A65)</f>
        <v>4.1000000000000003E-3</v>
      </c>
      <c r="C65" s="33">
        <f>_xlfn.MINIFS('S2'!H:H,'S2'!A:A,A65)</f>
        <v>1.2999999999999999E-3</v>
      </c>
      <c r="D65" s="33">
        <f>_xlfn.MINIFS('S5'!H:H,'S5'!A:A,A65)</f>
        <v>4.5999999999999999E-3</v>
      </c>
      <c r="E65" s="33">
        <f>_xlfn.MINIFS('S6'!H:H,'S6'!A:A,A65)</f>
        <v>1.4E-3</v>
      </c>
      <c r="F65" s="33">
        <f>_xlfn.MINIFS('S8'!H:H,'S8'!A:A,A65)</f>
        <v>4.7000000000000002E-3</v>
      </c>
      <c r="G65" s="33">
        <f>_xlfn.MINIFS('S9'!E:E,'S9'!A:A,A65)</f>
        <v>3.3E-3</v>
      </c>
      <c r="H65" s="33">
        <f>_xlfn.MINIFS('S11'!H:H,'S11'!A:A,A65)</f>
        <v>1.1000000000000001E-3</v>
      </c>
      <c r="I65" s="34">
        <f>_xlfn.MINIFS('SP1'!E:E,'SP1'!A:A,A65)</f>
        <v>1.4E-3</v>
      </c>
      <c r="J65" s="34">
        <f>_xlfn.MINIFS('SP2'!E:E,'SP2'!A:A,A65)</f>
        <v>1.9E-3</v>
      </c>
      <c r="K65" s="16">
        <f t="shared" si="1"/>
        <v>1.1000000000000001E-3</v>
      </c>
      <c r="L65" s="43">
        <f>COUNTIFS('S1'!A:A,'price comparison'!A65)</f>
        <v>3</v>
      </c>
      <c r="M65" s="1">
        <f>COUNTIFS('S2'!A:A,'price comparison'!A65)</f>
        <v>3</v>
      </c>
      <c r="N65" s="1">
        <f>COUNTIFS('S5'!A:A,'price comparison'!A65)</f>
        <v>3</v>
      </c>
      <c r="O65" s="1">
        <f>COUNTIFS('S6'!A:A,'price comparison'!A65)</f>
        <v>5</v>
      </c>
      <c r="P65" s="1">
        <f>COUNTIFS('S8'!A:A,'price comparison'!A65)</f>
        <v>4</v>
      </c>
      <c r="Q65" s="1">
        <f>COUNTIFS('S9'!A:A,'price comparison'!A65)</f>
        <v>4</v>
      </c>
      <c r="R65" s="1">
        <f>COUNTIFS('S11'!B:B,'price comparison'!A65)</f>
        <v>0</v>
      </c>
      <c r="S65" s="1">
        <f>COUNTIFS('SP1'!A:A,'price comparison'!A65)</f>
        <v>1</v>
      </c>
      <c r="T65" s="1">
        <f>COUNTIFS('SP2'!A:A,'price comparison'!A65)</f>
        <v>3</v>
      </c>
    </row>
    <row r="66" spans="1:20" x14ac:dyDescent="0.25">
      <c r="A66" t="s">
        <v>1052</v>
      </c>
      <c r="B66" s="33">
        <f>_xlfn.MINIFS('S1'!H:H,'S1'!A:A,A66)</f>
        <v>0</v>
      </c>
      <c r="C66" s="33">
        <f>_xlfn.MINIFS('S2'!H:H,'S2'!A:A,A66)</f>
        <v>0</v>
      </c>
      <c r="D66" s="33">
        <f>_xlfn.MINIFS('S5'!H:H,'S5'!A:A,A66)</f>
        <v>0</v>
      </c>
      <c r="E66" s="33">
        <f>_xlfn.MINIFS('S6'!H:H,'S6'!A:A,A66)</f>
        <v>0</v>
      </c>
      <c r="F66" s="33">
        <f>_xlfn.MINIFS('S8'!H:H,'S8'!A:A,A66)</f>
        <v>0</v>
      </c>
      <c r="G66" s="33">
        <f>_xlfn.MINIFS('S9'!E:E,'S9'!A:A,A66)</f>
        <v>0</v>
      </c>
      <c r="H66" s="33">
        <f>_xlfn.MINIFS('S11'!H:H,'S11'!A:A,A66)</f>
        <v>0</v>
      </c>
      <c r="I66" s="34">
        <f>_xlfn.MINIFS('SP1'!E:E,'SP1'!A:A,A66)</f>
        <v>4.4500000000000005E-2</v>
      </c>
      <c r="J66" s="34">
        <f>_xlfn.MINIFS('SP2'!E:E,'SP2'!A:A,A66)</f>
        <v>1.6799999999999999E-2</v>
      </c>
      <c r="K66" s="16">
        <f t="shared" si="1"/>
        <v>1.6799999999999999E-2</v>
      </c>
      <c r="L66" s="43">
        <f>COUNTIFS('S1'!A:A,'price comparison'!A66)</f>
        <v>0</v>
      </c>
      <c r="M66" s="1">
        <f>COUNTIFS('S2'!A:A,'price comparison'!A66)</f>
        <v>0</v>
      </c>
      <c r="N66" s="1">
        <f>COUNTIFS('S5'!A:A,'price comparison'!A66)</f>
        <v>0</v>
      </c>
      <c r="O66" s="1">
        <f>COUNTIFS('S6'!A:A,'price comparison'!A66)</f>
        <v>0</v>
      </c>
      <c r="P66" s="1">
        <f>COUNTIFS('S8'!A:A,'price comparison'!A66)</f>
        <v>0</v>
      </c>
      <c r="Q66" s="1">
        <f>COUNTIFS('S9'!A:A,'price comparison'!A66)</f>
        <v>0</v>
      </c>
      <c r="R66" s="1">
        <f>COUNTIFS('S11'!B:B,'price comparison'!A66)</f>
        <v>0</v>
      </c>
      <c r="S66" s="1">
        <f>COUNTIFS('SP1'!A:A,'price comparison'!A66)</f>
        <v>1</v>
      </c>
      <c r="T66" s="1">
        <f>COUNTIFS('SP2'!A:A,'price comparison'!A66)</f>
        <v>2</v>
      </c>
    </row>
    <row r="67" spans="1:20" x14ac:dyDescent="0.25">
      <c r="A67" t="s">
        <v>136</v>
      </c>
      <c r="B67" s="33">
        <f>_xlfn.MINIFS('S1'!H:H,'S1'!A:A,A67)</f>
        <v>5.5E-2</v>
      </c>
      <c r="C67" s="33">
        <f>_xlfn.MINIFS('S2'!H:H,'S2'!A:A,A67)</f>
        <v>0</v>
      </c>
      <c r="D67" s="33">
        <f>_xlfn.MINIFS('S5'!H:H,'S5'!A:A,A67)</f>
        <v>0</v>
      </c>
      <c r="E67" s="33">
        <f>_xlfn.MINIFS('S6'!H:H,'S6'!A:A,A67)</f>
        <v>8.6999999999999994E-3</v>
      </c>
      <c r="F67" s="33">
        <f>_xlfn.MINIFS('S8'!H:H,'S8'!A:A,A67)</f>
        <v>1.49E-2</v>
      </c>
      <c r="G67" s="33">
        <f>_xlfn.MINIFS('S9'!E:E,'S9'!A:A,A67)</f>
        <v>0</v>
      </c>
      <c r="H67" s="33">
        <f>_xlfn.MINIFS('S11'!H:H,'S11'!A:A,A67)</f>
        <v>0</v>
      </c>
      <c r="I67" s="34">
        <f>_xlfn.MINIFS('SP1'!E:E,'SP1'!A:A,A67)</f>
        <v>6.6E-3</v>
      </c>
      <c r="J67" s="34">
        <f>_xlfn.MINIFS('SP2'!E:E,'SP2'!A:A,A67)</f>
        <v>6.7000000000000002E-3</v>
      </c>
      <c r="K67" s="16">
        <f t="shared" ref="K67:K98" si="2">_xlfn.MINIFS(B67:J67,B67:J67,"&gt;0")</f>
        <v>6.6E-3</v>
      </c>
      <c r="L67" s="43">
        <f>COUNTIFS('S1'!A:A,'price comparison'!A67)</f>
        <v>1</v>
      </c>
      <c r="M67" s="1">
        <f>COUNTIFS('S2'!A:A,'price comparison'!A67)</f>
        <v>0</v>
      </c>
      <c r="N67" s="1">
        <f>COUNTIFS('S5'!A:A,'price comparison'!A67)</f>
        <v>0</v>
      </c>
      <c r="O67" s="1">
        <f>COUNTIFS('S6'!A:A,'price comparison'!A67)</f>
        <v>2</v>
      </c>
      <c r="P67" s="1">
        <f>COUNTIFS('S8'!A:A,'price comparison'!A67)</f>
        <v>1</v>
      </c>
      <c r="Q67" s="1">
        <f>COUNTIFS('S9'!A:A,'price comparison'!A67)</f>
        <v>0</v>
      </c>
      <c r="R67" s="1">
        <f>COUNTIFS('S11'!B:B,'price comparison'!A67)</f>
        <v>0</v>
      </c>
      <c r="S67" s="1">
        <f>COUNTIFS('SP1'!A:A,'price comparison'!A67)</f>
        <v>1</v>
      </c>
      <c r="T67" s="1">
        <f>COUNTIFS('SP2'!A:A,'price comparison'!A67)</f>
        <v>3</v>
      </c>
    </row>
    <row r="68" spans="1:20" x14ac:dyDescent="0.25">
      <c r="A68" t="s">
        <v>878</v>
      </c>
      <c r="B68" s="33">
        <f>_xlfn.MINIFS('S1'!H:H,'S1'!A:A,A68)</f>
        <v>0</v>
      </c>
      <c r="C68" s="33">
        <f>_xlfn.MINIFS('S2'!H:H,'S2'!A:A,A68)</f>
        <v>2.29E-2</v>
      </c>
      <c r="D68" s="33">
        <f>_xlfn.MINIFS('S5'!H:H,'S5'!A:A,A68)</f>
        <v>0.28599999999999998</v>
      </c>
      <c r="E68" s="33">
        <f>_xlfn.MINIFS('S6'!H:H,'S6'!A:A,A68)</f>
        <v>0</v>
      </c>
      <c r="F68" s="33">
        <f>_xlfn.MINIFS('S8'!H:H,'S8'!A:A,A68)</f>
        <v>0.54059999999999997</v>
      </c>
      <c r="G68" s="33">
        <f>_xlfn.MINIFS('S9'!E:E,'S9'!A:A,A68)</f>
        <v>0</v>
      </c>
      <c r="H68" s="33">
        <f>_xlfn.MINIFS('S11'!H:H,'S11'!A:A,A68)</f>
        <v>0</v>
      </c>
      <c r="I68" s="34">
        <f>_xlfn.MINIFS('SP1'!E:E,'SP1'!A:A,A68)</f>
        <v>1.2199999999999999E-2</v>
      </c>
      <c r="J68" s="34">
        <f>_xlfn.MINIFS('SP2'!E:E,'SP2'!A:A,A68)</f>
        <v>13.977600000000001</v>
      </c>
      <c r="K68" s="16">
        <f t="shared" si="2"/>
        <v>1.2199999999999999E-2</v>
      </c>
      <c r="L68" s="43">
        <f>COUNTIFS('S1'!A:A,'price comparison'!A68)</f>
        <v>0</v>
      </c>
      <c r="M68" s="1">
        <f>COUNTIFS('S2'!A:A,'price comparison'!A68)</f>
        <v>1</v>
      </c>
      <c r="N68" s="1">
        <f>COUNTIFS('S5'!A:A,'price comparison'!A68)</f>
        <v>1</v>
      </c>
      <c r="O68" s="1">
        <f>COUNTIFS('S6'!A:A,'price comparison'!A68)</f>
        <v>0</v>
      </c>
      <c r="P68" s="1">
        <f>COUNTIFS('S8'!A:A,'price comparison'!A68)</f>
        <v>2</v>
      </c>
      <c r="Q68" s="1">
        <f>COUNTIFS('S9'!A:A,'price comparison'!A68)</f>
        <v>0</v>
      </c>
      <c r="R68" s="1">
        <f>COUNTIFS('S11'!B:B,'price comparison'!A68)</f>
        <v>0</v>
      </c>
      <c r="S68" s="1">
        <f>COUNTIFS('SP1'!A:A,'price comparison'!A68)</f>
        <v>1</v>
      </c>
      <c r="T68" s="1">
        <f>COUNTIFS('SP2'!A:A,'price comparison'!A68)</f>
        <v>2</v>
      </c>
    </row>
    <row r="69" spans="1:20" x14ac:dyDescent="0.25">
      <c r="A69" t="s">
        <v>145</v>
      </c>
      <c r="B69" s="33">
        <f>_xlfn.MINIFS('S1'!H:H,'S1'!A:A,A69)</f>
        <v>5.4999999999999997E-3</v>
      </c>
      <c r="C69" s="33">
        <f>_xlfn.MINIFS('S2'!H:H,'S2'!A:A,A69)</f>
        <v>3.4999999999999996E-3</v>
      </c>
      <c r="D69" s="33">
        <f>_xlfn.MINIFS('S5'!H:H,'S5'!A:A,A69)</f>
        <v>2.86E-2</v>
      </c>
      <c r="E69" s="33">
        <f>_xlfn.MINIFS('S6'!H:H,'S6'!A:A,A69)</f>
        <v>5.2000000000000006E-3</v>
      </c>
      <c r="F69" s="33">
        <f>_xlfn.MINIFS('S8'!H:H,'S8'!A:A,A69)</f>
        <v>2.41E-2</v>
      </c>
      <c r="G69" s="33">
        <f>_xlfn.MINIFS('S9'!E:E,'S9'!A:A,A69)</f>
        <v>4.7000000000000002E-3</v>
      </c>
      <c r="H69" s="33">
        <f>_xlfn.MINIFS('S11'!H:H,'S11'!A:A,A69)</f>
        <v>1.2999999999999999E-3</v>
      </c>
      <c r="I69" s="34">
        <f>_xlfn.MINIFS('SP1'!E:E,'SP1'!A:A,A69)</f>
        <v>4.0000000000000001E-3</v>
      </c>
      <c r="J69" s="34">
        <f>_xlfn.MINIFS('SP2'!E:E,'SP2'!A:A,A69)</f>
        <v>8.3999999999999995E-3</v>
      </c>
      <c r="K69" s="16">
        <f t="shared" si="2"/>
        <v>1.2999999999999999E-3</v>
      </c>
      <c r="L69" s="43">
        <f>COUNTIFS('S1'!A:A,'price comparison'!A69)</f>
        <v>2</v>
      </c>
      <c r="M69" s="1">
        <f>COUNTIFS('S2'!A:A,'price comparison'!A69)</f>
        <v>2</v>
      </c>
      <c r="N69" s="1">
        <f>COUNTIFS('S5'!A:A,'price comparison'!A69)</f>
        <v>1</v>
      </c>
      <c r="O69" s="1">
        <f>COUNTIFS('S6'!A:A,'price comparison'!A69)</f>
        <v>3</v>
      </c>
      <c r="P69" s="1">
        <f>COUNTIFS('S8'!A:A,'price comparison'!A69)</f>
        <v>2</v>
      </c>
      <c r="Q69" s="1">
        <f>COUNTIFS('S9'!A:A,'price comparison'!A69)</f>
        <v>1</v>
      </c>
      <c r="R69" s="1">
        <f>COUNTIFS('S11'!B:B,'price comparison'!A69)</f>
        <v>0</v>
      </c>
      <c r="S69" s="1">
        <f>COUNTIFS('SP1'!A:A,'price comparison'!A69)</f>
        <v>1</v>
      </c>
      <c r="T69" s="1">
        <f>COUNTIFS('SP2'!A:A,'price comparison'!A69)</f>
        <v>2</v>
      </c>
    </row>
    <row r="70" spans="1:20" x14ac:dyDescent="0.25">
      <c r="A70" t="s">
        <v>92</v>
      </c>
      <c r="B70" s="33">
        <f>_xlfn.MINIFS('S1'!H:H,'S1'!A:A,A70)</f>
        <v>2.8999999999999998E-3</v>
      </c>
      <c r="C70" s="33">
        <f>_xlfn.MINIFS('S2'!H:H,'S2'!A:A,A70)</f>
        <v>1.1000000000000001E-3</v>
      </c>
      <c r="D70" s="33">
        <f>_xlfn.MINIFS('S5'!H:H,'S5'!A:A,A70)</f>
        <v>1.43E-2</v>
      </c>
      <c r="E70" s="33">
        <f>_xlfn.MINIFS('S6'!H:H,'S6'!A:A,A70)</f>
        <v>1.4E-3</v>
      </c>
      <c r="F70" s="33">
        <f>_xlfn.MINIFS('S8'!H:H,'S8'!A:A,A70)</f>
        <v>6.4000000000000003E-3</v>
      </c>
      <c r="G70" s="33">
        <f>_xlfn.MINIFS('S9'!E:E,'S9'!A:A,A70)</f>
        <v>2.3999999999999998E-3</v>
      </c>
      <c r="H70" s="33">
        <f>_xlfn.MINIFS('S11'!H:H,'S11'!A:A,A70)</f>
        <v>2E-3</v>
      </c>
      <c r="I70" s="34">
        <f>_xlfn.MINIFS('SP1'!E:E,'SP1'!A:A,A70)</f>
        <v>2.8999999999999998E-3</v>
      </c>
      <c r="J70" s="34">
        <f>_xlfn.MINIFS('SP2'!E:E,'SP2'!A:A,A70)</f>
        <v>1.9E-3</v>
      </c>
      <c r="K70" s="16">
        <f t="shared" si="2"/>
        <v>1.1000000000000001E-3</v>
      </c>
      <c r="L70" s="43">
        <f>COUNTIFS('S1'!A:A,'price comparison'!A70)</f>
        <v>3</v>
      </c>
      <c r="M70" s="1">
        <f>COUNTIFS('S2'!A:A,'price comparison'!A70)</f>
        <v>4</v>
      </c>
      <c r="N70" s="1">
        <f>COUNTIFS('S5'!A:A,'price comparison'!A70)</f>
        <v>5</v>
      </c>
      <c r="O70" s="1">
        <f>COUNTIFS('S6'!A:A,'price comparison'!A70)</f>
        <v>5</v>
      </c>
      <c r="P70" s="1">
        <f>COUNTIFS('S8'!A:A,'price comparison'!A70)</f>
        <v>4</v>
      </c>
      <c r="Q70" s="1">
        <f>COUNTIFS('S9'!A:A,'price comparison'!A70)</f>
        <v>4</v>
      </c>
      <c r="R70" s="1">
        <f>COUNTIFS('S11'!B:B,'price comparison'!A70)</f>
        <v>0</v>
      </c>
      <c r="S70" s="1">
        <f>COUNTIFS('SP1'!A:A,'price comparison'!A70)</f>
        <v>2</v>
      </c>
      <c r="T70" s="1">
        <f>COUNTIFS('SP2'!A:A,'price comparison'!A70)</f>
        <v>1</v>
      </c>
    </row>
    <row r="71" spans="1:20" x14ac:dyDescent="0.25">
      <c r="A71" t="s">
        <v>148</v>
      </c>
      <c r="B71" s="33">
        <f>_xlfn.MINIFS('S1'!H:H,'S1'!A:A,A71)</f>
        <v>2.8999999999999998E-3</v>
      </c>
      <c r="C71" s="33">
        <f>_xlfn.MINIFS('S2'!H:H,'S2'!A:A,A71)</f>
        <v>0</v>
      </c>
      <c r="D71" s="33">
        <f>_xlfn.MINIFS('S5'!H:H,'S5'!A:A,A71)</f>
        <v>1.43E-2</v>
      </c>
      <c r="E71" s="33">
        <f>_xlfn.MINIFS('S6'!H:H,'S6'!A:A,A71)</f>
        <v>5.8999999999999999E-3</v>
      </c>
      <c r="F71" s="33">
        <f>_xlfn.MINIFS('S8'!H:H,'S8'!A:A,A71)</f>
        <v>1.49E-2</v>
      </c>
      <c r="G71" s="33">
        <f>_xlfn.MINIFS('S9'!E:E,'S9'!A:A,A71)</f>
        <v>1.5799999999999998E-2</v>
      </c>
      <c r="H71" s="33">
        <f>_xlfn.MINIFS('S11'!H:H,'S11'!A:A,A71)</f>
        <v>2.6999999999999997E-3</v>
      </c>
      <c r="I71" s="34">
        <f>_xlfn.MINIFS('SP1'!E:E,'SP1'!A:A,A71)</f>
        <v>1.0699999999999999E-2</v>
      </c>
      <c r="J71" s="34">
        <f>_xlfn.MINIFS('SP2'!E:E,'SP2'!A:A,A71)</f>
        <v>6.7000000000000002E-3</v>
      </c>
      <c r="K71" s="16">
        <f t="shared" si="2"/>
        <v>2.6999999999999997E-3</v>
      </c>
      <c r="L71" s="43">
        <f>COUNTIFS('S1'!A:A,'price comparison'!A71)</f>
        <v>2</v>
      </c>
      <c r="M71" s="1">
        <f>COUNTIFS('S2'!A:A,'price comparison'!A71)</f>
        <v>0</v>
      </c>
      <c r="N71" s="1">
        <f>COUNTIFS('S5'!A:A,'price comparison'!A71)</f>
        <v>1</v>
      </c>
      <c r="O71" s="1">
        <f>COUNTIFS('S6'!A:A,'price comparison'!A71)</f>
        <v>5</v>
      </c>
      <c r="P71" s="1">
        <f>COUNTIFS('S8'!A:A,'price comparison'!A71)</f>
        <v>3</v>
      </c>
      <c r="Q71" s="1">
        <f>COUNTIFS('S9'!A:A,'price comparison'!A71)</f>
        <v>1</v>
      </c>
      <c r="R71" s="1">
        <f>COUNTIFS('S11'!B:B,'price comparison'!A71)</f>
        <v>0</v>
      </c>
      <c r="S71" s="1">
        <f>COUNTIFS('SP1'!A:A,'price comparison'!A71)</f>
        <v>1</v>
      </c>
      <c r="T71" s="1">
        <f>COUNTIFS('SP2'!A:A,'price comparison'!A71)</f>
        <v>2</v>
      </c>
    </row>
    <row r="72" spans="1:20" x14ac:dyDescent="0.25">
      <c r="A72" t="s">
        <v>151</v>
      </c>
      <c r="B72" s="33">
        <f>_xlfn.MINIFS('S1'!H:H,'S1'!A:A,A72)</f>
        <v>2.64E-2</v>
      </c>
      <c r="C72" s="33">
        <f>_xlfn.MINIFS('S2'!H:H,'S2'!A:A,A72)</f>
        <v>3.6999999999999997E-3</v>
      </c>
      <c r="D72" s="33">
        <f>_xlfn.MINIFS('S5'!H:H,'S5'!A:A,A72)</f>
        <v>2.86E-2</v>
      </c>
      <c r="E72" s="33">
        <f>_xlfn.MINIFS('S6'!H:H,'S6'!A:A,A72)</f>
        <v>1.04E-2</v>
      </c>
      <c r="F72" s="33">
        <f>_xlfn.MINIFS('S8'!H:H,'S8'!A:A,A72)</f>
        <v>1.5099999999999999E-2</v>
      </c>
      <c r="G72" s="33">
        <f>_xlfn.MINIFS('S9'!E:E,'S9'!A:A,A72)</f>
        <v>0.01</v>
      </c>
      <c r="H72" s="33">
        <f>_xlfn.MINIFS('S11'!H:H,'S11'!A:A,A72)</f>
        <v>0</v>
      </c>
      <c r="I72" s="34">
        <f>_xlfn.MINIFS('SP1'!E:E,'SP1'!A:A,A72)</f>
        <v>4.4000000000000003E-3</v>
      </c>
      <c r="J72" s="34">
        <f>_xlfn.MINIFS('SP2'!E:E,'SP2'!A:A,A72)</f>
        <v>1.9E-3</v>
      </c>
      <c r="K72" s="16">
        <f t="shared" si="2"/>
        <v>1.9E-3</v>
      </c>
      <c r="L72" s="43">
        <f>COUNTIFS('S1'!A:A,'price comparison'!A72)</f>
        <v>1</v>
      </c>
      <c r="M72" s="1">
        <f>COUNTIFS('S2'!A:A,'price comparison'!A72)</f>
        <v>1</v>
      </c>
      <c r="N72" s="1">
        <f>COUNTIFS('S5'!A:A,'price comparison'!A72)</f>
        <v>1</v>
      </c>
      <c r="O72" s="1">
        <f>COUNTIFS('S6'!A:A,'price comparison'!A72)</f>
        <v>1</v>
      </c>
      <c r="P72" s="1">
        <f>COUNTIFS('S8'!A:A,'price comparison'!A72)</f>
        <v>1</v>
      </c>
      <c r="Q72" s="1">
        <f>COUNTIFS('S9'!A:A,'price comparison'!A72)</f>
        <v>1</v>
      </c>
      <c r="R72" s="1">
        <f>COUNTIFS('S11'!B:B,'price comparison'!A72)</f>
        <v>0</v>
      </c>
      <c r="S72" s="1">
        <f>COUNTIFS('SP1'!A:A,'price comparison'!A72)</f>
        <v>1</v>
      </c>
      <c r="T72" s="1">
        <f>COUNTIFS('SP2'!A:A,'price comparison'!A72)</f>
        <v>1</v>
      </c>
    </row>
    <row r="73" spans="1:20" x14ac:dyDescent="0.25">
      <c r="A73" t="s">
        <v>153</v>
      </c>
      <c r="B73" s="33">
        <f>_xlfn.MINIFS('S1'!H:H,'S1'!A:A,A73)</f>
        <v>2.8999999999999998E-3</v>
      </c>
      <c r="C73" s="33">
        <f>_xlfn.MINIFS('S2'!H:H,'S2'!A:A,A73)</f>
        <v>1.1000000000000001E-3</v>
      </c>
      <c r="D73" s="33">
        <f>_xlfn.MINIFS('S5'!H:H,'S5'!A:A,A73)</f>
        <v>1.43E-2</v>
      </c>
      <c r="E73" s="33">
        <f>_xlfn.MINIFS('S6'!H:H,'S6'!A:A,A73)</f>
        <v>1.8E-3</v>
      </c>
      <c r="F73" s="33">
        <f>_xlfn.MINIFS('S8'!H:H,'S8'!A:A,A73)</f>
        <v>6.4000000000000003E-3</v>
      </c>
      <c r="G73" s="33">
        <f>_xlfn.MINIFS('S9'!E:E,'S9'!A:A,A73)</f>
        <v>2.3999999999999998E-3</v>
      </c>
      <c r="H73" s="33">
        <f>_xlfn.MINIFS('S11'!H:H,'S11'!A:A,A73)</f>
        <v>1.2000000000000001E-3</v>
      </c>
      <c r="I73" s="34">
        <f>_xlfn.MINIFS('SP1'!E:E,'SP1'!A:A,A73)</f>
        <v>1.4E-3</v>
      </c>
      <c r="J73" s="34">
        <f>_xlfn.MINIFS('SP2'!E:E,'SP2'!A:A,A73)</f>
        <v>1.9E-3</v>
      </c>
      <c r="K73" s="16">
        <f t="shared" si="2"/>
        <v>1.1000000000000001E-3</v>
      </c>
      <c r="L73" s="43">
        <f>COUNTIFS('S1'!A:A,'price comparison'!A73)</f>
        <v>4</v>
      </c>
      <c r="M73" s="1">
        <f>COUNTIFS('S2'!A:A,'price comparison'!A73)</f>
        <v>3</v>
      </c>
      <c r="N73" s="1">
        <f>COUNTIFS('S5'!A:A,'price comparison'!A73)</f>
        <v>5</v>
      </c>
      <c r="O73" s="1">
        <f>COUNTIFS('S6'!A:A,'price comparison'!A73)</f>
        <v>5</v>
      </c>
      <c r="P73" s="1">
        <f>COUNTIFS('S8'!A:A,'price comparison'!A73)</f>
        <v>5</v>
      </c>
      <c r="Q73" s="1">
        <f>COUNTIFS('S9'!A:A,'price comparison'!A73)</f>
        <v>3</v>
      </c>
      <c r="R73" s="1">
        <f>COUNTIFS('S11'!B:B,'price comparison'!A73)</f>
        <v>0</v>
      </c>
      <c r="S73" s="1">
        <f>COUNTIFS('SP1'!A:A,'price comparison'!A73)</f>
        <v>1</v>
      </c>
      <c r="T73" s="1">
        <f>COUNTIFS('SP2'!A:A,'price comparison'!A73)</f>
        <v>1</v>
      </c>
    </row>
    <row r="74" spans="1:20" x14ac:dyDescent="0.25">
      <c r="A74" t="s">
        <v>593</v>
      </c>
      <c r="B74" s="33">
        <f>_xlfn.MINIFS('S1'!H:H,'S1'!A:A,A74)</f>
        <v>0</v>
      </c>
      <c r="C74" s="33">
        <f>_xlfn.MINIFS('S2'!H:H,'S2'!A:A,A74)</f>
        <v>0</v>
      </c>
      <c r="D74" s="33">
        <f>_xlfn.MINIFS('S5'!H:H,'S5'!A:A,A74)</f>
        <v>2.86E-2</v>
      </c>
      <c r="E74" s="33">
        <f>_xlfn.MINIFS('S6'!H:H,'S6'!A:A,A74)</f>
        <v>3.4700000000000002E-2</v>
      </c>
      <c r="F74" s="33">
        <f>_xlfn.MINIFS('S8'!H:H,'S8'!A:A,A74)</f>
        <v>2.41E-2</v>
      </c>
      <c r="G74" s="33">
        <f>_xlfn.MINIFS('S9'!E:E,'S9'!A:A,A74)</f>
        <v>6.7000000000000002E-3</v>
      </c>
      <c r="H74" s="33">
        <f>_xlfn.MINIFS('S11'!H:H,'S11'!A:A,A74)</f>
        <v>0</v>
      </c>
      <c r="I74" s="34">
        <f>_xlfn.MINIFS('SP1'!E:E,'SP1'!A:A,A74)</f>
        <v>1.55E-2</v>
      </c>
      <c r="J74" s="34">
        <f>_xlfn.MINIFS('SP2'!E:E,'SP2'!A:A,A74)</f>
        <v>6.83E-2</v>
      </c>
      <c r="K74" s="16">
        <f t="shared" si="2"/>
        <v>6.7000000000000002E-3</v>
      </c>
      <c r="L74" s="43">
        <f>COUNTIFS('S1'!A:A,'price comparison'!A74)</f>
        <v>0</v>
      </c>
      <c r="M74" s="1">
        <f>COUNTIFS('S2'!A:A,'price comparison'!A74)</f>
        <v>0</v>
      </c>
      <c r="N74" s="1">
        <f>COUNTIFS('S5'!A:A,'price comparison'!A74)</f>
        <v>1</v>
      </c>
      <c r="O74" s="1">
        <f>COUNTIFS('S6'!A:A,'price comparison'!A74)</f>
        <v>1</v>
      </c>
      <c r="P74" s="1">
        <f>COUNTIFS('S8'!A:A,'price comparison'!A74)</f>
        <v>1</v>
      </c>
      <c r="Q74" s="1">
        <f>COUNTIFS('S9'!A:A,'price comparison'!A74)</f>
        <v>1</v>
      </c>
      <c r="R74" s="1">
        <f>COUNTIFS('S11'!B:B,'price comparison'!A74)</f>
        <v>0</v>
      </c>
      <c r="S74" s="1">
        <f>COUNTIFS('SP1'!A:A,'price comparison'!A74)</f>
        <v>1</v>
      </c>
      <c r="T74" s="1">
        <f>COUNTIFS('SP2'!A:A,'price comparison'!A74)</f>
        <v>1</v>
      </c>
    </row>
    <row r="75" spans="1:20" x14ac:dyDescent="0.25">
      <c r="A75" t="s">
        <v>157</v>
      </c>
      <c r="B75" s="33">
        <f>_xlfn.MINIFS('S1'!H:H,'S1'!A:A,A75)</f>
        <v>5.28E-2</v>
      </c>
      <c r="C75" s="33">
        <f>_xlfn.MINIFS('S2'!H:H,'S2'!A:A,A75)</f>
        <v>0</v>
      </c>
      <c r="D75" s="33">
        <f>_xlfn.MINIFS('S5'!H:H,'S5'!A:A,A75)</f>
        <v>0</v>
      </c>
      <c r="E75" s="33">
        <f>_xlfn.MINIFS('S6'!H:H,'S6'!A:A,A75)</f>
        <v>7.6300000000000007E-2</v>
      </c>
      <c r="F75" s="33">
        <f>_xlfn.MINIFS('S8'!H:H,'S8'!A:A,A75)</f>
        <v>0.1918</v>
      </c>
      <c r="G75" s="33">
        <f>_xlfn.MINIFS('S9'!E:E,'S9'!A:A,A75)</f>
        <v>0</v>
      </c>
      <c r="H75" s="33">
        <f>_xlfn.MINIFS('S11'!H:H,'S11'!A:A,A75)</f>
        <v>0</v>
      </c>
      <c r="I75" s="34">
        <f>_xlfn.MINIFS('SP1'!E:E,'SP1'!A:A,A75)</f>
        <v>1.46E-2</v>
      </c>
      <c r="J75" s="34">
        <f>_xlfn.MINIFS('SP2'!E:E,'SP2'!A:A,A75)</f>
        <v>0.27300000000000002</v>
      </c>
      <c r="K75" s="16">
        <f t="shared" si="2"/>
        <v>1.46E-2</v>
      </c>
      <c r="L75" s="43">
        <f>COUNTIFS('S1'!A:A,'price comparison'!A75)</f>
        <v>1</v>
      </c>
      <c r="M75" s="1">
        <f>COUNTIFS('S2'!A:A,'price comparison'!A75)</f>
        <v>0</v>
      </c>
      <c r="N75" s="1">
        <f>COUNTIFS('S5'!A:A,'price comparison'!A75)</f>
        <v>0</v>
      </c>
      <c r="O75" s="1">
        <f>COUNTIFS('S6'!A:A,'price comparison'!A75)</f>
        <v>1</v>
      </c>
      <c r="P75" s="1">
        <f>COUNTIFS('S8'!A:A,'price comparison'!A75)</f>
        <v>1</v>
      </c>
      <c r="Q75" s="1">
        <f>COUNTIFS('S9'!A:A,'price comparison'!A75)</f>
        <v>0</v>
      </c>
      <c r="R75" s="1">
        <f>COUNTIFS('S11'!B:B,'price comparison'!A75)</f>
        <v>0</v>
      </c>
      <c r="S75" s="1">
        <f>COUNTIFS('SP1'!A:A,'price comparison'!A75)</f>
        <v>1</v>
      </c>
      <c r="T75" s="1">
        <f>COUNTIFS('SP2'!A:A,'price comparison'!A75)</f>
        <v>1</v>
      </c>
    </row>
    <row r="76" spans="1:20" x14ac:dyDescent="0.25">
      <c r="A76" t="s">
        <v>158</v>
      </c>
      <c r="B76" s="33">
        <f>_xlfn.MINIFS('S1'!H:H,'S1'!A:A,A76)</f>
        <v>4.8399999999999999E-2</v>
      </c>
      <c r="C76" s="33">
        <f>_xlfn.MINIFS('S2'!H:H,'S2'!A:A,A76)</f>
        <v>0</v>
      </c>
      <c r="D76" s="33">
        <f>_xlfn.MINIFS('S5'!H:H,'S5'!A:A,A76)</f>
        <v>0</v>
      </c>
      <c r="E76" s="33">
        <f>_xlfn.MINIFS('S6'!H:H,'S6'!A:A,A76)</f>
        <v>1.3899999999999999E-2</v>
      </c>
      <c r="F76" s="33">
        <f>_xlfn.MINIFS('S8'!H:H,'S8'!A:A,A76)</f>
        <v>0.82179999999999997</v>
      </c>
      <c r="G76" s="33">
        <f>_xlfn.MINIFS('S9'!E:E,'S9'!A:A,A76)</f>
        <v>3.7000000000000005E-2</v>
      </c>
      <c r="H76" s="33">
        <f>_xlfn.MINIFS('S11'!H:H,'S11'!A:A,A76)</f>
        <v>0</v>
      </c>
      <c r="I76" s="34">
        <f>_xlfn.MINIFS('SP1'!E:E,'SP1'!A:A,A76)</f>
        <v>8.0999999999999996E-3</v>
      </c>
      <c r="J76" s="34">
        <f>_xlfn.MINIFS('SP2'!E:E,'SP2'!A:A,A76)</f>
        <v>6.83E-2</v>
      </c>
      <c r="K76" s="16">
        <f t="shared" si="2"/>
        <v>8.0999999999999996E-3</v>
      </c>
      <c r="L76" s="43">
        <f>COUNTIFS('S1'!A:A,'price comparison'!A76)</f>
        <v>2</v>
      </c>
      <c r="M76" s="1">
        <f>COUNTIFS('S2'!A:A,'price comparison'!A76)</f>
        <v>0</v>
      </c>
      <c r="N76" s="1">
        <f>COUNTIFS('S5'!A:A,'price comparison'!A76)</f>
        <v>0</v>
      </c>
      <c r="O76" s="1">
        <f>COUNTIFS('S6'!A:A,'price comparison'!A76)</f>
        <v>3</v>
      </c>
      <c r="P76" s="1">
        <f>COUNTIFS('S8'!A:A,'price comparison'!A76)</f>
        <v>1</v>
      </c>
      <c r="Q76" s="1">
        <f>COUNTIFS('S9'!A:A,'price comparison'!A76)</f>
        <v>1</v>
      </c>
      <c r="R76" s="1">
        <f>COUNTIFS('S11'!B:B,'price comparison'!A76)</f>
        <v>0</v>
      </c>
      <c r="S76" s="1">
        <f>COUNTIFS('SP1'!A:A,'price comparison'!A76)</f>
        <v>1</v>
      </c>
      <c r="T76" s="1">
        <f>COUNTIFS('SP2'!A:A,'price comparison'!A76)</f>
        <v>2</v>
      </c>
    </row>
    <row r="77" spans="1:20" x14ac:dyDescent="0.25">
      <c r="A77" t="s">
        <v>738</v>
      </c>
      <c r="B77" s="33">
        <f>_xlfn.MINIFS('S1'!H:H,'S1'!A:A,A77)</f>
        <v>0</v>
      </c>
      <c r="C77" s="33">
        <f>_xlfn.MINIFS('S2'!H:H,'S2'!A:A,A77)</f>
        <v>0</v>
      </c>
      <c r="D77" s="33">
        <f>_xlfn.MINIFS('S5'!H:H,'S5'!A:A,A77)</f>
        <v>3.2100000000000004E-2</v>
      </c>
      <c r="E77" s="33">
        <f>_xlfn.MINIFS('S6'!H:H,'S6'!A:A,A77)</f>
        <v>2.7799999999999998E-2</v>
      </c>
      <c r="F77" s="33">
        <f>_xlfn.MINIFS('S8'!H:H,'S8'!A:A,A77)</f>
        <v>9.01E-2</v>
      </c>
      <c r="G77" s="33">
        <f>_xlfn.MINIFS('S9'!E:E,'S9'!A:A,A77)</f>
        <v>0</v>
      </c>
      <c r="H77" s="33">
        <f>_xlfn.MINIFS('S11'!H:H,'S11'!A:A,A77)</f>
        <v>0</v>
      </c>
      <c r="I77" s="34">
        <f>_xlfn.MINIFS('SP1'!E:E,'SP1'!A:A,A77)</f>
        <v>1.0199999999999999E-2</v>
      </c>
      <c r="J77" s="34">
        <f>_xlfn.MINIFS('SP2'!E:E,'SP2'!A:A,A77)</f>
        <v>6.7000000000000002E-3</v>
      </c>
      <c r="K77" s="16">
        <f t="shared" si="2"/>
        <v>6.7000000000000002E-3</v>
      </c>
      <c r="L77" s="43">
        <f>COUNTIFS('S1'!A:A,'price comparison'!A77)</f>
        <v>0</v>
      </c>
      <c r="M77" s="1">
        <f>COUNTIFS('S2'!A:A,'price comparison'!A77)</f>
        <v>0</v>
      </c>
      <c r="N77" s="1">
        <f>COUNTIFS('S5'!A:A,'price comparison'!A77)</f>
        <v>2</v>
      </c>
      <c r="O77" s="1">
        <f>COUNTIFS('S6'!A:A,'price comparison'!A77)</f>
        <v>2</v>
      </c>
      <c r="P77" s="1">
        <f>COUNTIFS('S8'!A:A,'price comparison'!A77)</f>
        <v>2</v>
      </c>
      <c r="Q77" s="1">
        <f>COUNTIFS('S9'!A:A,'price comparison'!A77)</f>
        <v>0</v>
      </c>
      <c r="R77" s="1">
        <f>COUNTIFS('S11'!B:B,'price comparison'!A77)</f>
        <v>0</v>
      </c>
      <c r="S77" s="1">
        <f>COUNTIFS('SP1'!A:A,'price comparison'!A77)</f>
        <v>1</v>
      </c>
      <c r="T77" s="1">
        <f>COUNTIFS('SP2'!A:A,'price comparison'!A77)</f>
        <v>1</v>
      </c>
    </row>
    <row r="78" spans="1:20" x14ac:dyDescent="0.25">
      <c r="A78" t="s">
        <v>827</v>
      </c>
      <c r="B78" s="33">
        <f>_xlfn.MINIFS('S1'!H:H,'S1'!A:A,A78)</f>
        <v>0</v>
      </c>
      <c r="C78" s="33">
        <f>_xlfn.MINIFS('S2'!H:H,'S2'!A:A,A78)</f>
        <v>0</v>
      </c>
      <c r="D78" s="33">
        <f>_xlfn.MINIFS('S5'!H:H,'S5'!A:A,A78)</f>
        <v>3.2100000000000004E-2</v>
      </c>
      <c r="E78" s="33">
        <f>_xlfn.MINIFS('S6'!H:H,'S6'!A:A,A78)</f>
        <v>1.7399999999999999E-2</v>
      </c>
      <c r="F78" s="33">
        <f>_xlfn.MINIFS('S8'!H:H,'S8'!A:A,A78)</f>
        <v>1.5099999999999999E-2</v>
      </c>
      <c r="G78" s="33">
        <f>_xlfn.MINIFS('S9'!E:E,'S9'!A:A,A78)</f>
        <v>0</v>
      </c>
      <c r="H78" s="33">
        <f>_xlfn.MINIFS('S11'!H:H,'S11'!A:A,A78)</f>
        <v>0</v>
      </c>
      <c r="I78" s="34">
        <f>_xlfn.MINIFS('SP1'!E:E,'SP1'!A:A,A78)</f>
        <v>1.0199999999999999E-2</v>
      </c>
      <c r="J78" s="34">
        <f>_xlfn.MINIFS('SP2'!E:E,'SP2'!A:A,A78)</f>
        <v>6.7000000000000002E-3</v>
      </c>
      <c r="K78" s="16">
        <f t="shared" si="2"/>
        <v>6.7000000000000002E-3</v>
      </c>
      <c r="L78" s="43">
        <f>COUNTIFS('S1'!A:A,'price comparison'!A78)</f>
        <v>0</v>
      </c>
      <c r="M78" s="1">
        <f>COUNTIFS('S2'!A:A,'price comparison'!A78)</f>
        <v>0</v>
      </c>
      <c r="N78" s="1">
        <f>COUNTIFS('S5'!A:A,'price comparison'!A78)</f>
        <v>1</v>
      </c>
      <c r="O78" s="1">
        <f>COUNTIFS('S6'!A:A,'price comparison'!A78)</f>
        <v>2</v>
      </c>
      <c r="P78" s="1">
        <f>COUNTIFS('S8'!A:A,'price comparison'!A78)</f>
        <v>1</v>
      </c>
      <c r="Q78" s="1">
        <f>COUNTIFS('S9'!A:A,'price comparison'!A78)</f>
        <v>0</v>
      </c>
      <c r="R78" s="1">
        <f>COUNTIFS('S11'!B:B,'price comparison'!A78)</f>
        <v>0</v>
      </c>
      <c r="S78" s="1">
        <f>COUNTIFS('SP1'!A:A,'price comparison'!A78)</f>
        <v>1</v>
      </c>
      <c r="T78" s="1">
        <f>COUNTIFS('SP2'!A:A,'price comparison'!A78)</f>
        <v>1</v>
      </c>
    </row>
    <row r="79" spans="1:20" x14ac:dyDescent="0.25">
      <c r="A79" t="s">
        <v>829</v>
      </c>
      <c r="B79" s="33">
        <f>_xlfn.MINIFS('S1'!H:H,'S1'!A:A,A79)</f>
        <v>0</v>
      </c>
      <c r="C79" s="33">
        <f>_xlfn.MINIFS('S2'!H:H,'S2'!A:A,A79)</f>
        <v>1.84E-2</v>
      </c>
      <c r="D79" s="33">
        <f>_xlfn.MINIFS('S5'!H:H,'S5'!A:A,A79)</f>
        <v>0.28599999999999998</v>
      </c>
      <c r="E79" s="33">
        <f>_xlfn.MINIFS('S6'!H:H,'S6'!A:A,A79)</f>
        <v>0.14209999999999998</v>
      </c>
      <c r="F79" s="33">
        <f>_xlfn.MINIFS('S8'!H:H,'S8'!A:A,A79)</f>
        <v>5.4800000000000001E-2</v>
      </c>
      <c r="G79" s="33">
        <f>_xlfn.MINIFS('S9'!E:E,'S9'!A:A,A79)</f>
        <v>0</v>
      </c>
      <c r="H79" s="33">
        <f>_xlfn.MINIFS('S11'!H:H,'S11'!A:A,A79)</f>
        <v>0</v>
      </c>
      <c r="I79" s="34">
        <f>_xlfn.MINIFS('SP1'!E:E,'SP1'!A:A,A79)</f>
        <v>5.5000000000000005E-3</v>
      </c>
      <c r="J79" s="34">
        <f>_xlfn.MINIFS('SP2'!E:E,'SP2'!A:A,A79)</f>
        <v>8.3900000000000002E-2</v>
      </c>
      <c r="K79" s="16">
        <f t="shared" si="2"/>
        <v>5.5000000000000005E-3</v>
      </c>
      <c r="L79" s="43">
        <f>COUNTIFS('S1'!A:A,'price comparison'!A79)</f>
        <v>0</v>
      </c>
      <c r="M79" s="1">
        <f>COUNTIFS('S2'!A:A,'price comparison'!A79)</f>
        <v>1</v>
      </c>
      <c r="N79" s="1">
        <f>COUNTIFS('S5'!A:A,'price comparison'!A79)</f>
        <v>1</v>
      </c>
      <c r="O79" s="1">
        <f>COUNTIFS('S6'!A:A,'price comparison'!A79)</f>
        <v>1</v>
      </c>
      <c r="P79" s="1">
        <f>COUNTIFS('S8'!A:A,'price comparison'!A79)</f>
        <v>1</v>
      </c>
      <c r="Q79" s="1">
        <f>COUNTIFS('S9'!A:A,'price comparison'!A79)</f>
        <v>0</v>
      </c>
      <c r="R79" s="1">
        <f>COUNTIFS('S11'!B:B,'price comparison'!A79)</f>
        <v>0</v>
      </c>
      <c r="S79" s="1">
        <f>COUNTIFS('SP1'!A:A,'price comparison'!A79)</f>
        <v>1</v>
      </c>
      <c r="T79" s="1">
        <f>COUNTIFS('SP2'!A:A,'price comparison'!A79)</f>
        <v>1</v>
      </c>
    </row>
    <row r="80" spans="1:20" x14ac:dyDescent="0.25">
      <c r="A80" t="s">
        <v>596</v>
      </c>
      <c r="B80" s="33">
        <f>_xlfn.MINIFS('S1'!H:H,'S1'!A:A,A80)</f>
        <v>4.9300000000000004E-2</v>
      </c>
      <c r="C80" s="33">
        <f>_xlfn.MINIFS('S2'!H:H,'S2'!A:A,A80)</f>
        <v>4.5999999999999999E-3</v>
      </c>
      <c r="D80" s="33">
        <f>_xlfn.MINIFS('S5'!H:H,'S5'!A:A,A80)</f>
        <v>0</v>
      </c>
      <c r="E80" s="33">
        <f>_xlfn.MINIFS('S6'!H:H,'S6'!A:A,A80)</f>
        <v>1.3899999999999999E-2</v>
      </c>
      <c r="F80" s="33">
        <f>_xlfn.MINIFS('S8'!H:H,'S8'!A:A,A80)</f>
        <v>8.2200000000000009E-2</v>
      </c>
      <c r="G80" s="33">
        <f>_xlfn.MINIFS('S9'!E:E,'S9'!A:A,A80)</f>
        <v>3.9300000000000002E-2</v>
      </c>
      <c r="H80" s="33">
        <f>_xlfn.MINIFS('S11'!H:H,'S11'!A:A,A80)</f>
        <v>0</v>
      </c>
      <c r="I80" s="34">
        <f>_xlfn.MINIFS('SP1'!E:E,'SP1'!A:A,A80)</f>
        <v>8.4999999999999989E-3</v>
      </c>
      <c r="J80" s="34">
        <f>_xlfn.MINIFS('SP2'!E:E,'SP2'!A:A,A80)</f>
        <v>6.83E-2</v>
      </c>
      <c r="K80" s="16">
        <f t="shared" si="2"/>
        <v>4.5999999999999999E-3</v>
      </c>
      <c r="L80" s="43">
        <f>COUNTIFS('S1'!A:A,'price comparison'!A80)</f>
        <v>2</v>
      </c>
      <c r="M80" s="1">
        <f>COUNTIFS('S2'!A:A,'price comparison'!A80)</f>
        <v>1</v>
      </c>
      <c r="N80" s="1">
        <f>COUNTIFS('S5'!A:A,'price comparison'!A80)</f>
        <v>0</v>
      </c>
      <c r="O80" s="1">
        <f>COUNTIFS('S6'!A:A,'price comparison'!A80)</f>
        <v>3</v>
      </c>
      <c r="P80" s="1">
        <f>COUNTIFS('S8'!A:A,'price comparison'!A80)</f>
        <v>1</v>
      </c>
      <c r="Q80" s="1">
        <f>COUNTIFS('S9'!A:A,'price comparison'!A80)</f>
        <v>1</v>
      </c>
      <c r="R80" s="1">
        <f>COUNTIFS('S11'!B:B,'price comparison'!A80)</f>
        <v>0</v>
      </c>
      <c r="S80" s="1">
        <f>COUNTIFS('SP1'!A:A,'price comparison'!A80)</f>
        <v>1</v>
      </c>
      <c r="T80" s="1">
        <f>COUNTIFS('SP2'!A:A,'price comparison'!A80)</f>
        <v>1</v>
      </c>
    </row>
    <row r="81" spans="1:20" x14ac:dyDescent="0.25">
      <c r="A81" t="s">
        <v>1072</v>
      </c>
      <c r="B81" s="33">
        <f>_xlfn.MINIFS('S1'!H:H,'S1'!A:A,A81)</f>
        <v>0</v>
      </c>
      <c r="C81" s="33">
        <f>_xlfn.MINIFS('S2'!H:H,'S2'!A:A,A81)</f>
        <v>0</v>
      </c>
      <c r="D81" s="33">
        <f>_xlfn.MINIFS('S5'!H:H,'S5'!A:A,A81)</f>
        <v>0</v>
      </c>
      <c r="E81" s="33">
        <f>_xlfn.MINIFS('S6'!H:H,'S6'!A:A,A81)</f>
        <v>0</v>
      </c>
      <c r="F81" s="33">
        <f>_xlfn.MINIFS('S8'!H:H,'S8'!A:A,A81)</f>
        <v>0</v>
      </c>
      <c r="G81" s="33">
        <f>_xlfn.MINIFS('S9'!E:E,'S9'!A:A,A81)</f>
        <v>0</v>
      </c>
      <c r="H81" s="33">
        <f>_xlfn.MINIFS('S11'!H:H,'S11'!A:A,A81)</f>
        <v>0</v>
      </c>
      <c r="I81" s="34">
        <f>_xlfn.MINIFS('SP1'!E:E,'SP1'!A:A,A81)</f>
        <v>5.2600000000000001E-2</v>
      </c>
      <c r="J81" s="34">
        <f>_xlfn.MINIFS('SP2'!E:E,'SP2'!A:A,A81)</f>
        <v>8.3999999999999995E-3</v>
      </c>
      <c r="K81" s="16">
        <f t="shared" si="2"/>
        <v>8.3999999999999995E-3</v>
      </c>
      <c r="L81" s="43">
        <f>COUNTIFS('S1'!A:A,'price comparison'!A81)</f>
        <v>0</v>
      </c>
      <c r="M81" s="1">
        <f>COUNTIFS('S2'!A:A,'price comparison'!A81)</f>
        <v>0</v>
      </c>
      <c r="N81" s="1">
        <f>COUNTIFS('S5'!A:A,'price comparison'!A81)</f>
        <v>0</v>
      </c>
      <c r="O81" s="1">
        <f>COUNTIFS('S6'!A:A,'price comparison'!A81)</f>
        <v>0</v>
      </c>
      <c r="P81" s="1">
        <f>COUNTIFS('S8'!A:A,'price comparison'!A81)</f>
        <v>0</v>
      </c>
      <c r="Q81" s="1">
        <f>COUNTIFS('S9'!A:A,'price comparison'!A81)</f>
        <v>0</v>
      </c>
      <c r="R81" s="1">
        <f>COUNTIFS('S11'!B:B,'price comparison'!A81)</f>
        <v>0</v>
      </c>
      <c r="S81" s="1">
        <f>COUNTIFS('SP1'!A:A,'price comparison'!A81)</f>
        <v>1</v>
      </c>
      <c r="T81" s="1">
        <f>COUNTIFS('SP2'!A:A,'price comparison'!A81)</f>
        <v>5</v>
      </c>
    </row>
    <row r="82" spans="1:20" x14ac:dyDescent="0.25">
      <c r="A82" t="s">
        <v>172</v>
      </c>
      <c r="B82" s="33">
        <f>_xlfn.MINIFS('S1'!H:H,'S1'!A:A,A82)</f>
        <v>2.8999999999999998E-3</v>
      </c>
      <c r="C82" s="33">
        <f>_xlfn.MINIFS('S2'!H:H,'S2'!A:A,A82)</f>
        <v>1.1000000000000001E-3</v>
      </c>
      <c r="D82" s="33">
        <f>_xlfn.MINIFS('S5'!H:H,'S5'!A:A,A82)</f>
        <v>1.43E-2</v>
      </c>
      <c r="E82" s="33">
        <f>_xlfn.MINIFS('S6'!H:H,'S6'!A:A,A82)</f>
        <v>1.8E-3</v>
      </c>
      <c r="F82" s="33">
        <f>_xlfn.MINIFS('S8'!H:H,'S8'!A:A,A82)</f>
        <v>6.4000000000000003E-3</v>
      </c>
      <c r="G82" s="33">
        <f>_xlfn.MINIFS('S9'!E:E,'S9'!A:A,A82)</f>
        <v>2.3999999999999998E-3</v>
      </c>
      <c r="H82" s="33">
        <f>_xlfn.MINIFS('S11'!H:H,'S11'!A:A,A82)</f>
        <v>1.7000000000000001E-3</v>
      </c>
      <c r="I82" s="34">
        <f>_xlfn.MINIFS('SP1'!E:E,'SP1'!A:A,A82)</f>
        <v>2.8E-3</v>
      </c>
      <c r="J82" s="34">
        <f>_xlfn.MINIFS('SP2'!E:E,'SP2'!A:A,A82)</f>
        <v>1.9E-3</v>
      </c>
      <c r="K82" s="16">
        <f t="shared" si="2"/>
        <v>1.1000000000000001E-3</v>
      </c>
      <c r="L82" s="43">
        <f>COUNTIFS('S1'!A:A,'price comparison'!A82)</f>
        <v>2</v>
      </c>
      <c r="M82" s="1">
        <f>COUNTIFS('S2'!A:A,'price comparison'!A82)</f>
        <v>3</v>
      </c>
      <c r="N82" s="1">
        <f>COUNTIFS('S5'!A:A,'price comparison'!A82)</f>
        <v>3</v>
      </c>
      <c r="O82" s="1">
        <f>COUNTIFS('S6'!A:A,'price comparison'!A82)</f>
        <v>3</v>
      </c>
      <c r="P82" s="1">
        <f>COUNTIFS('S8'!A:A,'price comparison'!A82)</f>
        <v>3</v>
      </c>
      <c r="Q82" s="1">
        <f>COUNTIFS('S9'!A:A,'price comparison'!A82)</f>
        <v>2</v>
      </c>
      <c r="R82" s="1">
        <f>COUNTIFS('S11'!B:B,'price comparison'!A82)</f>
        <v>0</v>
      </c>
      <c r="S82" s="1">
        <f>COUNTIFS('SP1'!A:A,'price comparison'!A82)</f>
        <v>1</v>
      </c>
      <c r="T82" s="1">
        <f>COUNTIFS('SP2'!A:A,'price comparison'!A82)</f>
        <v>1</v>
      </c>
    </row>
    <row r="83" spans="1:20" x14ac:dyDescent="0.25">
      <c r="A83" t="s">
        <v>189</v>
      </c>
      <c r="B83" s="33">
        <f>_xlfn.MINIFS('S1'!H:H,'S1'!A:A,A83)</f>
        <v>5.1000000000000004E-3</v>
      </c>
      <c r="C83" s="33">
        <f>_xlfn.MINIFS('S2'!H:H,'S2'!A:A,A83)</f>
        <v>1.2000000000000001E-3</v>
      </c>
      <c r="D83" s="33">
        <f>_xlfn.MINIFS('S5'!H:H,'S5'!A:A,A83)</f>
        <v>1.15E-2</v>
      </c>
      <c r="E83" s="33">
        <f>_xlfn.MINIFS('S6'!H:H,'S6'!A:A,A83)</f>
        <v>2.8E-3</v>
      </c>
      <c r="F83" s="33">
        <f>_xlfn.MINIFS('S8'!H:H,'S8'!A:A,A83)</f>
        <v>6.4000000000000003E-3</v>
      </c>
      <c r="G83" s="33">
        <f>_xlfn.MINIFS('S9'!E:E,'S9'!A:A,A83)</f>
        <v>6.7000000000000002E-3</v>
      </c>
      <c r="H83" s="33">
        <f>_xlfn.MINIFS('S11'!H:H,'S11'!A:A,A83)</f>
        <v>2.1999999999999997E-3</v>
      </c>
      <c r="I83" s="34">
        <f>_xlfn.MINIFS('SP1'!E:E,'SP1'!A:A,A83)</f>
        <v>2.5999999999999999E-3</v>
      </c>
      <c r="J83" s="34">
        <f>_xlfn.MINIFS('SP2'!E:E,'SP2'!A:A,A83)</f>
        <v>1.9E-3</v>
      </c>
      <c r="K83" s="16">
        <f t="shared" si="2"/>
        <v>1.2000000000000001E-3</v>
      </c>
      <c r="L83" s="43">
        <f>COUNTIFS('S1'!A:A,'price comparison'!A83)</f>
        <v>2</v>
      </c>
      <c r="M83" s="1">
        <f>COUNTIFS('S2'!A:A,'price comparison'!A83)</f>
        <v>3</v>
      </c>
      <c r="N83" s="1">
        <f>COUNTIFS('S5'!A:A,'price comparison'!A83)</f>
        <v>1</v>
      </c>
      <c r="O83" s="1">
        <f>COUNTIFS('S6'!A:A,'price comparison'!A83)</f>
        <v>3</v>
      </c>
      <c r="P83" s="1">
        <f>COUNTIFS('S8'!A:A,'price comparison'!A83)</f>
        <v>3</v>
      </c>
      <c r="Q83" s="1">
        <f>COUNTIFS('S9'!A:A,'price comparison'!A83)</f>
        <v>2</v>
      </c>
      <c r="R83" s="1">
        <f>COUNTIFS('S11'!B:B,'price comparison'!A83)</f>
        <v>0</v>
      </c>
      <c r="S83" s="1">
        <f>COUNTIFS('SP1'!A:A,'price comparison'!A83)</f>
        <v>1</v>
      </c>
      <c r="T83" s="1">
        <f>COUNTIFS('SP2'!A:A,'price comparison'!A83)</f>
        <v>2</v>
      </c>
    </row>
    <row r="84" spans="1:20" x14ac:dyDescent="0.25">
      <c r="A84" t="s">
        <v>181</v>
      </c>
      <c r="B84" s="33">
        <f>_xlfn.MINIFS('S1'!H:H,'S1'!A:A,A84)</f>
        <v>1.5399999999999999E-2</v>
      </c>
      <c r="C84" s="33">
        <f>_xlfn.MINIFS('S2'!H:H,'S2'!A:A,A84)</f>
        <v>0</v>
      </c>
      <c r="D84" s="33">
        <f>_xlfn.MINIFS('S5'!H:H,'S5'!A:A,A84)</f>
        <v>2.86E-2</v>
      </c>
      <c r="E84" s="33">
        <f>_xlfn.MINIFS('S6'!H:H,'S6'!A:A,A84)</f>
        <v>3.4700000000000002E-2</v>
      </c>
      <c r="F84" s="33">
        <f>_xlfn.MINIFS('S8'!H:H,'S8'!A:A,A84)</f>
        <v>1.6199999999999999E-2</v>
      </c>
      <c r="G84" s="33">
        <f>_xlfn.MINIFS('S9'!E:E,'S9'!A:A,A84)</f>
        <v>3.7000000000000005E-2</v>
      </c>
      <c r="H84" s="33">
        <f>_xlfn.MINIFS('S11'!H:H,'S11'!A:A,A84)</f>
        <v>0</v>
      </c>
      <c r="I84" s="34">
        <f>_xlfn.MINIFS('SP1'!E:E,'SP1'!A:A,A84)</f>
        <v>3.8700000000000005E-2</v>
      </c>
      <c r="J84" s="34">
        <f>_xlfn.MINIFS('SP2'!E:E,'SP2'!A:A,A84)</f>
        <v>8.3999999999999995E-3</v>
      </c>
      <c r="K84" s="16">
        <f t="shared" si="2"/>
        <v>8.3999999999999995E-3</v>
      </c>
      <c r="L84" s="43">
        <f>COUNTIFS('S1'!A:A,'price comparison'!A84)</f>
        <v>39</v>
      </c>
      <c r="M84" s="1">
        <f>COUNTIFS('S2'!A:A,'price comparison'!A84)</f>
        <v>0</v>
      </c>
      <c r="N84" s="1">
        <f>COUNTIFS('S5'!A:A,'price comparison'!A84)</f>
        <v>52</v>
      </c>
      <c r="O84" s="1">
        <f>COUNTIFS('S6'!A:A,'price comparison'!A84)</f>
        <v>52</v>
      </c>
      <c r="P84" s="1">
        <f>COUNTIFS('S8'!A:A,'price comparison'!A84)</f>
        <v>26</v>
      </c>
      <c r="Q84" s="1">
        <f>COUNTIFS('S9'!A:A,'price comparison'!A84)</f>
        <v>22</v>
      </c>
      <c r="R84" s="1">
        <f>COUNTIFS('S11'!B:B,'price comparison'!A84)</f>
        <v>0</v>
      </c>
      <c r="S84" s="1">
        <f>COUNTIFS('SP1'!A:A,'price comparison'!A84)</f>
        <v>22</v>
      </c>
      <c r="T84" s="1">
        <f>COUNTIFS('SP2'!A:A,'price comparison'!A84)</f>
        <v>41</v>
      </c>
    </row>
    <row r="85" spans="1:20" x14ac:dyDescent="0.25">
      <c r="A85" t="s">
        <v>178</v>
      </c>
      <c r="B85" s="33">
        <f>_xlfn.MINIFS('S1'!H:H,'S1'!A:A,A85)</f>
        <v>1.0999999999999999E-2</v>
      </c>
      <c r="C85" s="33">
        <f>_xlfn.MINIFS('S2'!H:H,'S2'!A:A,A85)</f>
        <v>0</v>
      </c>
      <c r="D85" s="33">
        <f>_xlfn.MINIFS('S5'!H:H,'S5'!A:A,A85)</f>
        <v>5.8000000000000005E-3</v>
      </c>
      <c r="E85" s="33">
        <f>_xlfn.MINIFS('S6'!H:H,'S6'!A:A,A85)</f>
        <v>8.6999999999999994E-3</v>
      </c>
      <c r="F85" s="33">
        <f>_xlfn.MINIFS('S8'!H:H,'S8'!A:A,A85)</f>
        <v>4.7000000000000002E-3</v>
      </c>
      <c r="G85" s="33">
        <f>_xlfn.MINIFS('S9'!E:E,'S9'!A:A,A85)</f>
        <v>6.7000000000000002E-3</v>
      </c>
      <c r="H85" s="33">
        <f>_xlfn.MINIFS('S11'!H:H,'S11'!A:A,A85)</f>
        <v>0</v>
      </c>
      <c r="I85" s="34">
        <f>_xlfn.MINIFS('SP1'!E:E,'SP1'!A:A,A85)</f>
        <v>8.7999999999999988E-3</v>
      </c>
      <c r="J85" s="34">
        <f>_xlfn.MINIFS('SP2'!E:E,'SP2'!A:A,A85)</f>
        <v>8.3999999999999995E-3</v>
      </c>
      <c r="K85" s="16">
        <f t="shared" si="2"/>
        <v>4.7000000000000002E-3</v>
      </c>
      <c r="L85" s="43">
        <f>COUNTIFS('S1'!A:A,'price comparison'!A85)</f>
        <v>2</v>
      </c>
      <c r="M85" s="1">
        <f>COUNTIFS('S2'!A:A,'price comparison'!A85)</f>
        <v>0</v>
      </c>
      <c r="N85" s="1">
        <f>COUNTIFS('S5'!A:A,'price comparison'!A85)</f>
        <v>3</v>
      </c>
      <c r="O85" s="1">
        <f>COUNTIFS('S6'!A:A,'price comparison'!A85)</f>
        <v>4</v>
      </c>
      <c r="P85" s="1">
        <f>COUNTIFS('S8'!A:A,'price comparison'!A85)</f>
        <v>5</v>
      </c>
      <c r="Q85" s="1">
        <f>COUNTIFS('S9'!A:A,'price comparison'!A85)</f>
        <v>1</v>
      </c>
      <c r="R85" s="1">
        <f>COUNTIFS('S11'!B:B,'price comparison'!A85)</f>
        <v>0</v>
      </c>
      <c r="S85" s="1">
        <f>COUNTIFS('SP1'!A:A,'price comparison'!A85)</f>
        <v>1</v>
      </c>
      <c r="T85" s="1">
        <f>COUNTIFS('SP2'!A:A,'price comparison'!A85)</f>
        <v>5</v>
      </c>
    </row>
    <row r="86" spans="1:20" x14ac:dyDescent="0.25">
      <c r="A86" t="s">
        <v>1294</v>
      </c>
      <c r="B86" s="33">
        <f>_xlfn.MINIFS('S1'!H:H,'S1'!A:A,A86)</f>
        <v>0</v>
      </c>
      <c r="C86" s="33">
        <f>_xlfn.MINIFS('S2'!H:H,'S2'!A:A,A86)</f>
        <v>0</v>
      </c>
      <c r="D86" s="33">
        <f>_xlfn.MINIFS('S5'!H:H,'S5'!A:A,A86)</f>
        <v>0</v>
      </c>
      <c r="E86" s="33">
        <f>_xlfn.MINIFS('S6'!H:H,'S6'!A:A,A86)</f>
        <v>0</v>
      </c>
      <c r="F86" s="33">
        <f>_xlfn.MINIFS('S8'!H:H,'S8'!A:A,A86)</f>
        <v>0</v>
      </c>
      <c r="G86" s="33">
        <f>_xlfn.MINIFS('S9'!E:E,'S9'!A:A,A86)</f>
        <v>0</v>
      </c>
      <c r="H86" s="33">
        <f>_xlfn.MINIFS('S11'!H:H,'S11'!A:A,A86)</f>
        <v>0</v>
      </c>
      <c r="I86" s="34">
        <f>_xlfn.MINIFS('SP1'!E:E,'SP1'!A:A,A86)</f>
        <v>0</v>
      </c>
      <c r="J86" s="34">
        <f>_xlfn.MINIFS('SP2'!E:E,'SP2'!A:A,A86)</f>
        <v>2.1999999999999997E-3</v>
      </c>
      <c r="K86" s="16">
        <f t="shared" si="2"/>
        <v>2.1999999999999997E-3</v>
      </c>
      <c r="L86" s="43">
        <f>COUNTIFS('S1'!A:A,'price comparison'!A86)</f>
        <v>0</v>
      </c>
      <c r="M86" s="1">
        <f>COUNTIFS('S2'!A:A,'price comparison'!A86)</f>
        <v>0</v>
      </c>
      <c r="N86" s="1">
        <f>COUNTIFS('S5'!A:A,'price comparison'!A86)</f>
        <v>0</v>
      </c>
      <c r="O86" s="1">
        <f>COUNTIFS('S6'!A:A,'price comparison'!A86)</f>
        <v>0</v>
      </c>
      <c r="P86" s="1">
        <f>COUNTIFS('S8'!A:A,'price comparison'!A86)</f>
        <v>0</v>
      </c>
      <c r="Q86" s="1">
        <f>COUNTIFS('S9'!A:A,'price comparison'!A86)</f>
        <v>0</v>
      </c>
      <c r="R86" s="1">
        <f>COUNTIFS('S11'!B:B,'price comparison'!A86)</f>
        <v>0</v>
      </c>
      <c r="S86" s="1">
        <f>COUNTIFS('SP1'!A:A,'price comparison'!A86)</f>
        <v>0</v>
      </c>
      <c r="T86" s="1">
        <f>COUNTIFS('SP2'!A:A,'price comparison'!A86)</f>
        <v>1</v>
      </c>
    </row>
    <row r="87" spans="1:20" x14ac:dyDescent="0.25">
      <c r="A87" t="s">
        <v>832</v>
      </c>
      <c r="B87" s="33">
        <f>_xlfn.MINIFS('S1'!H:H,'S1'!A:A,A87)</f>
        <v>0</v>
      </c>
      <c r="C87" s="33">
        <f>_xlfn.MINIFS('S2'!H:H,'S2'!A:A,A87)</f>
        <v>0</v>
      </c>
      <c r="D87" s="33">
        <f>_xlfn.MINIFS('S5'!H:H,'S5'!A:A,A87)</f>
        <v>0</v>
      </c>
      <c r="E87" s="33">
        <f>_xlfn.MINIFS('S6'!H:H,'S6'!A:A,A87)</f>
        <v>0</v>
      </c>
      <c r="F87" s="33">
        <f>_xlfn.MINIFS('S8'!H:H,'S8'!A:A,A87)</f>
        <v>2.7400000000000001E-2</v>
      </c>
      <c r="G87" s="33">
        <f>_xlfn.MINIFS('S9'!E:E,'S9'!A:A,A87)</f>
        <v>0</v>
      </c>
      <c r="H87" s="33">
        <f>_xlfn.MINIFS('S11'!H:H,'S11'!A:A,A87)</f>
        <v>0</v>
      </c>
      <c r="I87" s="34">
        <f>_xlfn.MINIFS('SP1'!E:E,'SP1'!A:A,A87)</f>
        <v>1.7600000000000001E-2</v>
      </c>
      <c r="J87" s="34">
        <f>_xlfn.MINIFS('SP2'!E:E,'SP2'!A:A,A87)</f>
        <v>6.720000000000001E-2</v>
      </c>
      <c r="K87" s="16">
        <f t="shared" si="2"/>
        <v>1.7600000000000001E-2</v>
      </c>
      <c r="L87" s="43">
        <f>COUNTIFS('S1'!A:A,'price comparison'!A87)</f>
        <v>0</v>
      </c>
      <c r="M87" s="1">
        <f>COUNTIFS('S2'!A:A,'price comparison'!A87)</f>
        <v>0</v>
      </c>
      <c r="N87" s="1">
        <f>COUNTIFS('S5'!A:A,'price comparison'!A87)</f>
        <v>0</v>
      </c>
      <c r="O87" s="1">
        <f>COUNTIFS('S6'!A:A,'price comparison'!A87)</f>
        <v>0</v>
      </c>
      <c r="P87" s="1">
        <f>COUNTIFS('S8'!A:A,'price comparison'!A87)</f>
        <v>3</v>
      </c>
      <c r="Q87" s="1">
        <f>COUNTIFS('S9'!A:A,'price comparison'!A87)</f>
        <v>0</v>
      </c>
      <c r="R87" s="1">
        <f>COUNTIFS('S11'!B:B,'price comparison'!A87)</f>
        <v>0</v>
      </c>
      <c r="S87" s="1">
        <f>COUNTIFS('SP1'!A:A,'price comparison'!A87)</f>
        <v>1</v>
      </c>
      <c r="T87" s="1">
        <f>COUNTIFS('SP2'!A:A,'price comparison'!A87)</f>
        <v>2</v>
      </c>
    </row>
    <row r="88" spans="1:20" x14ac:dyDescent="0.25">
      <c r="A88" t="s">
        <v>952</v>
      </c>
      <c r="B88" s="33">
        <f>_xlfn.MINIFS('S1'!H:H,'S1'!A:A,A88)</f>
        <v>0</v>
      </c>
      <c r="C88" s="33">
        <f>_xlfn.MINIFS('S2'!H:H,'S2'!A:A,A88)</f>
        <v>1.38E-2</v>
      </c>
      <c r="D88" s="33">
        <f>_xlfn.MINIFS('S5'!H:H,'S5'!A:A,A88)</f>
        <v>0</v>
      </c>
      <c r="E88" s="33">
        <f>_xlfn.MINIFS('S6'!H:H,'S6'!A:A,A88)</f>
        <v>3.1199999999999999E-2</v>
      </c>
      <c r="F88" s="33">
        <f>_xlfn.MINIFS('S8'!H:H,'S8'!A:A,A88)</f>
        <v>0</v>
      </c>
      <c r="G88" s="33">
        <f>_xlfn.MINIFS('S9'!E:E,'S9'!A:A,A88)</f>
        <v>0</v>
      </c>
      <c r="H88" s="33">
        <f>_xlfn.MINIFS('S11'!H:H,'S11'!A:A,A88)</f>
        <v>0</v>
      </c>
      <c r="I88" s="34">
        <f>_xlfn.MINIFS('SP1'!E:E,'SP1'!A:A,A88)</f>
        <v>3.4999999999999996E-3</v>
      </c>
      <c r="J88" s="34">
        <f>_xlfn.MINIFS('SP2'!E:E,'SP2'!A:A,A88)</f>
        <v>6.720000000000001E-2</v>
      </c>
      <c r="K88" s="16">
        <f t="shared" si="2"/>
        <v>3.4999999999999996E-3</v>
      </c>
      <c r="L88" s="43">
        <f>COUNTIFS('S1'!A:A,'price comparison'!A88)</f>
        <v>0</v>
      </c>
      <c r="M88" s="1">
        <f>COUNTIFS('S2'!A:A,'price comparison'!A88)</f>
        <v>2</v>
      </c>
      <c r="N88" s="1">
        <f>COUNTIFS('S5'!A:A,'price comparison'!A88)</f>
        <v>0</v>
      </c>
      <c r="O88" s="1">
        <f>COUNTIFS('S6'!A:A,'price comparison'!A88)</f>
        <v>3</v>
      </c>
      <c r="P88" s="1">
        <f>COUNTIFS('S8'!A:A,'price comparison'!A88)</f>
        <v>0</v>
      </c>
      <c r="Q88" s="1">
        <f>COUNTIFS('S9'!A:A,'price comparison'!A88)</f>
        <v>0</v>
      </c>
      <c r="R88" s="1">
        <f>COUNTIFS('S11'!B:B,'price comparison'!A88)</f>
        <v>0</v>
      </c>
      <c r="S88" s="1">
        <f>COUNTIFS('SP1'!A:A,'price comparison'!A88)</f>
        <v>1</v>
      </c>
      <c r="T88" s="1">
        <f>COUNTIFS('SP2'!A:A,'price comparison'!A88)</f>
        <v>2</v>
      </c>
    </row>
    <row r="89" spans="1:20" x14ac:dyDescent="0.25">
      <c r="A89" t="s">
        <v>184</v>
      </c>
      <c r="B89" s="33">
        <f>_xlfn.MINIFS('S1'!H:H,'S1'!A:A,A89)</f>
        <v>2.8999999999999998E-3</v>
      </c>
      <c r="C89" s="33">
        <f>_xlfn.MINIFS('S2'!H:H,'S2'!A:A,A89)</f>
        <v>1.1000000000000001E-3</v>
      </c>
      <c r="D89" s="33">
        <f>_xlfn.MINIFS('S5'!H:H,'S5'!A:A,A89)</f>
        <v>1.43E-2</v>
      </c>
      <c r="E89" s="33">
        <f>_xlfn.MINIFS('S6'!H:H,'S6'!A:A,A89)</f>
        <v>2.3E-3</v>
      </c>
      <c r="F89" s="33">
        <f>_xlfn.MINIFS('S8'!H:H,'S8'!A:A,A89)</f>
        <v>4.7000000000000002E-3</v>
      </c>
      <c r="G89" s="33">
        <f>_xlfn.MINIFS('S9'!E:E,'S9'!A:A,A89)</f>
        <v>2.3999999999999998E-3</v>
      </c>
      <c r="H89" s="33">
        <f>_xlfn.MINIFS('S11'!H:H,'S11'!A:A,A89)</f>
        <v>1.1000000000000001E-3</v>
      </c>
      <c r="I89" s="34">
        <f>_xlfn.MINIFS('SP1'!E:E,'SP1'!A:A,A89)</f>
        <v>2.8999999999999998E-3</v>
      </c>
      <c r="J89" s="34">
        <f>_xlfn.MINIFS('SP2'!E:E,'SP2'!A:A,A89)</f>
        <v>1.9E-3</v>
      </c>
      <c r="K89" s="16">
        <f t="shared" si="2"/>
        <v>1.1000000000000001E-3</v>
      </c>
      <c r="L89" s="43">
        <f>COUNTIFS('S1'!A:A,'price comparison'!A89)</f>
        <v>4</v>
      </c>
      <c r="M89" s="1">
        <f>COUNTIFS('S2'!A:A,'price comparison'!A89)</f>
        <v>4</v>
      </c>
      <c r="N89" s="1">
        <f>COUNTIFS('S5'!A:A,'price comparison'!A89)</f>
        <v>3</v>
      </c>
      <c r="O89" s="1">
        <f>COUNTIFS('S6'!A:A,'price comparison'!A89)</f>
        <v>4</v>
      </c>
      <c r="P89" s="1">
        <f>COUNTIFS('S8'!A:A,'price comparison'!A89)</f>
        <v>3</v>
      </c>
      <c r="Q89" s="1">
        <f>COUNTIFS('S9'!A:A,'price comparison'!A89)</f>
        <v>4</v>
      </c>
      <c r="R89" s="1">
        <f>COUNTIFS('S11'!B:B,'price comparison'!A89)</f>
        <v>0</v>
      </c>
      <c r="S89" s="1">
        <f>COUNTIFS('SP1'!A:A,'price comparison'!A89)</f>
        <v>2</v>
      </c>
      <c r="T89" s="1">
        <f>COUNTIFS('SP2'!A:A,'price comparison'!A89)</f>
        <v>2</v>
      </c>
    </row>
    <row r="90" spans="1:20" x14ac:dyDescent="0.25">
      <c r="A90" t="s">
        <v>194</v>
      </c>
      <c r="B90" s="33">
        <f>_xlfn.MINIFS('S1'!H:H,'S1'!A:A,A90)</f>
        <v>0</v>
      </c>
      <c r="C90" s="33">
        <f>_xlfn.MINIFS('S2'!H:H,'S2'!A:A,A90)</f>
        <v>1.9E-3</v>
      </c>
      <c r="D90" s="33">
        <f>_xlfn.MINIFS('S5'!H:H,'S5'!A:A,A90)</f>
        <v>2.8999999999999998E-3</v>
      </c>
      <c r="E90" s="33">
        <f>_xlfn.MINIFS('S6'!H:H,'S6'!A:A,A90)</f>
        <v>2.0999999999999999E-3</v>
      </c>
      <c r="F90" s="33">
        <f>_xlfn.MINIFS('S8'!H:H,'S8'!A:A,A90)</f>
        <v>6.1000000000000004E-3</v>
      </c>
      <c r="G90" s="33">
        <f>_xlfn.MINIFS('S9'!E:E,'S9'!A:A,A90)</f>
        <v>5.5999999999999999E-3</v>
      </c>
      <c r="H90" s="33">
        <f>_xlfn.MINIFS('S11'!H:H,'S11'!A:A,A90)</f>
        <v>0</v>
      </c>
      <c r="I90" s="34">
        <f>_xlfn.MINIFS('SP1'!E:E,'SP1'!A:A,A90)</f>
        <v>4.0000000000000001E-3</v>
      </c>
      <c r="J90" s="34">
        <f>_xlfn.MINIFS('SP2'!E:E,'SP2'!A:A,A90)</f>
        <v>8.3999999999999995E-3</v>
      </c>
      <c r="K90" s="16">
        <f t="shared" si="2"/>
        <v>1.9E-3</v>
      </c>
      <c r="L90" s="43">
        <f>COUNTIFS('S1'!A:A,'price comparison'!A90)</f>
        <v>0</v>
      </c>
      <c r="M90" s="1">
        <f>COUNTIFS('S2'!A:A,'price comparison'!A90)</f>
        <v>2</v>
      </c>
      <c r="N90" s="1">
        <f>COUNTIFS('S5'!A:A,'price comparison'!A90)</f>
        <v>2</v>
      </c>
      <c r="O90" s="1">
        <f>COUNTIFS('S6'!A:A,'price comparison'!A90)</f>
        <v>5</v>
      </c>
      <c r="P90" s="1">
        <f>COUNTIFS('S8'!A:A,'price comparison'!A90)</f>
        <v>2</v>
      </c>
      <c r="Q90" s="1">
        <f>COUNTIFS('S9'!A:A,'price comparison'!A90)</f>
        <v>1</v>
      </c>
      <c r="R90" s="1">
        <f>COUNTIFS('S11'!B:B,'price comparison'!A90)</f>
        <v>0</v>
      </c>
      <c r="S90" s="1">
        <f>COUNTIFS('SP1'!A:A,'price comparison'!A90)</f>
        <v>1</v>
      </c>
      <c r="T90" s="1">
        <f>COUNTIFS('SP2'!A:A,'price comparison'!A90)</f>
        <v>5</v>
      </c>
    </row>
    <row r="91" spans="1:20" x14ac:dyDescent="0.25">
      <c r="A91" t="s">
        <v>199</v>
      </c>
      <c r="B91" s="33">
        <f>_xlfn.MINIFS('S1'!H:H,'S1'!A:A,A91)</f>
        <v>2.8999999999999998E-3</v>
      </c>
      <c r="C91" s="33">
        <f>_xlfn.MINIFS('S2'!H:H,'S2'!A:A,A91)</f>
        <v>1.1000000000000001E-3</v>
      </c>
      <c r="D91" s="33">
        <f>_xlfn.MINIFS('S5'!H:H,'S5'!A:A,A91)</f>
        <v>1.43E-2</v>
      </c>
      <c r="E91" s="33">
        <f>_xlfn.MINIFS('S6'!H:H,'S6'!A:A,A91)</f>
        <v>1.2000000000000001E-3</v>
      </c>
      <c r="F91" s="33">
        <f>_xlfn.MINIFS('S8'!H:H,'S8'!A:A,A91)</f>
        <v>4.7000000000000002E-3</v>
      </c>
      <c r="G91" s="33">
        <f>_xlfn.MINIFS('S9'!E:E,'S9'!A:A,A91)</f>
        <v>2.3999999999999998E-3</v>
      </c>
      <c r="H91" s="33">
        <f>_xlfn.MINIFS('S11'!H:H,'S11'!A:A,A91)</f>
        <v>1.1000000000000001E-3</v>
      </c>
      <c r="I91" s="34">
        <f>_xlfn.MINIFS('SP1'!E:E,'SP1'!A:A,A91)</f>
        <v>0</v>
      </c>
      <c r="J91" s="34">
        <f>_xlfn.MINIFS('SP2'!E:E,'SP2'!A:A,A91)</f>
        <v>1.9E-3</v>
      </c>
      <c r="K91" s="16">
        <f t="shared" si="2"/>
        <v>1.1000000000000001E-3</v>
      </c>
      <c r="L91" s="43">
        <f>COUNTIFS('S1'!A:A,'price comparison'!A91)</f>
        <v>7</v>
      </c>
      <c r="M91" s="1">
        <f>COUNTIFS('S2'!A:A,'price comparison'!A91)</f>
        <v>5</v>
      </c>
      <c r="N91" s="1">
        <f>COUNTIFS('S5'!A:A,'price comparison'!A91)</f>
        <v>2</v>
      </c>
      <c r="O91" s="1">
        <f>COUNTIFS('S6'!A:A,'price comparison'!A91)</f>
        <v>6</v>
      </c>
      <c r="P91" s="1">
        <f>COUNTIFS('S8'!A:A,'price comparison'!A91)</f>
        <v>5</v>
      </c>
      <c r="Q91" s="1">
        <f>COUNTIFS('S9'!A:A,'price comparison'!A91)</f>
        <v>5</v>
      </c>
      <c r="R91" s="1">
        <f>COUNTIFS('S11'!B:B,'price comparison'!A91)</f>
        <v>0</v>
      </c>
      <c r="S91" s="1">
        <f>COUNTIFS('SP1'!A:A,'price comparison'!A91)</f>
        <v>0</v>
      </c>
      <c r="T91" s="1">
        <f>COUNTIFS('SP2'!A:A,'price comparison'!A91)</f>
        <v>3</v>
      </c>
    </row>
    <row r="92" spans="1:20" x14ac:dyDescent="0.25">
      <c r="A92" t="s">
        <v>205</v>
      </c>
      <c r="B92" s="33">
        <f>_xlfn.MINIFS('S1'!H:H,'S1'!A:A,A92)</f>
        <v>6.3E-2</v>
      </c>
      <c r="C92" s="33">
        <f>_xlfn.MINIFS('S2'!H:H,'S2'!A:A,A92)</f>
        <v>0</v>
      </c>
      <c r="D92" s="33">
        <f>_xlfn.MINIFS('S5'!H:H,'S5'!A:A,A92)</f>
        <v>0.28599999999999998</v>
      </c>
      <c r="E92" s="33">
        <f>_xlfn.MINIFS('S6'!H:H,'S6'!A:A,A92)</f>
        <v>7.6300000000000007E-2</v>
      </c>
      <c r="F92" s="33">
        <f>_xlfn.MINIFS('S8'!H:H,'S8'!A:A,A92)</f>
        <v>5.4800000000000001E-2</v>
      </c>
      <c r="G92" s="33">
        <f>_xlfn.MINIFS('S9'!E:E,'S9'!A:A,A92)</f>
        <v>0</v>
      </c>
      <c r="H92" s="33">
        <f>_xlfn.MINIFS('S11'!H:H,'S11'!A:A,A92)</f>
        <v>0</v>
      </c>
      <c r="I92" s="34">
        <f>_xlfn.MINIFS('SP1'!E:E,'SP1'!A:A,A92)</f>
        <v>1.26E-2</v>
      </c>
      <c r="J92" s="34">
        <f>_xlfn.MINIFS('SP2'!E:E,'SP2'!A:A,A92)</f>
        <v>0.27300000000000002</v>
      </c>
      <c r="K92" s="16">
        <f t="shared" si="2"/>
        <v>1.26E-2</v>
      </c>
      <c r="L92" s="43">
        <f>COUNTIFS('S1'!A:A,'price comparison'!A92)</f>
        <v>1</v>
      </c>
      <c r="M92" s="1">
        <f>COUNTIFS('S2'!A:A,'price comparison'!A92)</f>
        <v>0</v>
      </c>
      <c r="N92" s="1">
        <f>COUNTIFS('S5'!A:A,'price comparison'!A92)</f>
        <v>2</v>
      </c>
      <c r="O92" s="1">
        <f>COUNTIFS('S6'!A:A,'price comparison'!A92)</f>
        <v>3</v>
      </c>
      <c r="P92" s="1">
        <f>COUNTIFS('S8'!A:A,'price comparison'!A92)</f>
        <v>3</v>
      </c>
      <c r="Q92" s="1">
        <f>COUNTIFS('S9'!A:A,'price comparison'!A92)</f>
        <v>0</v>
      </c>
      <c r="R92" s="1">
        <f>COUNTIFS('S11'!B:B,'price comparison'!A92)</f>
        <v>0</v>
      </c>
      <c r="S92" s="1">
        <f>COUNTIFS('SP1'!A:A,'price comparison'!A92)</f>
        <v>2</v>
      </c>
      <c r="T92" s="1">
        <f>COUNTIFS('SP2'!A:A,'price comparison'!A92)</f>
        <v>2</v>
      </c>
    </row>
    <row r="93" spans="1:20" x14ac:dyDescent="0.25">
      <c r="A93" t="s">
        <v>211</v>
      </c>
      <c r="B93" s="33">
        <f>_xlfn.MINIFS('S1'!H:H,'S1'!A:A,A93)</f>
        <v>1.32E-2</v>
      </c>
      <c r="C93" s="33">
        <f>_xlfn.MINIFS('S2'!H:H,'S2'!A:A,A93)</f>
        <v>1.15E-2</v>
      </c>
      <c r="D93" s="33">
        <f>_xlfn.MINIFS('S5'!H:H,'S5'!A:A,A93)</f>
        <v>1.06E-2</v>
      </c>
      <c r="E93" s="33">
        <f>_xlfn.MINIFS('S6'!H:H,'S6'!A:A,A93)</f>
        <v>2.0799999999999999E-2</v>
      </c>
      <c r="F93" s="33">
        <f>_xlfn.MINIFS('S8'!H:H,'S8'!A:A,A93)</f>
        <v>9.3999999999999986E-3</v>
      </c>
      <c r="G93" s="33">
        <f>_xlfn.MINIFS('S9'!E:E,'S9'!A:A,A93)</f>
        <v>0</v>
      </c>
      <c r="H93" s="33">
        <f>_xlfn.MINIFS('S11'!H:H,'S11'!A:A,A93)</f>
        <v>0</v>
      </c>
      <c r="I93" s="34">
        <f>_xlfn.MINIFS('SP1'!E:E,'SP1'!A:A,A93)</f>
        <v>2.2200000000000001E-2</v>
      </c>
      <c r="J93" s="34">
        <f>_xlfn.MINIFS('SP2'!E:E,'SP2'!A:A,A93)</f>
        <v>8.3999999999999995E-3</v>
      </c>
      <c r="K93" s="16">
        <f t="shared" si="2"/>
        <v>8.3999999999999995E-3</v>
      </c>
      <c r="L93" s="43">
        <f>COUNTIFS('S1'!A:A,'price comparison'!A93)</f>
        <v>2</v>
      </c>
      <c r="M93" s="1">
        <f>COUNTIFS('S2'!A:A,'price comparison'!A93)</f>
        <v>2</v>
      </c>
      <c r="N93" s="1">
        <f>COUNTIFS('S5'!A:A,'price comparison'!A93)</f>
        <v>2</v>
      </c>
      <c r="O93" s="1">
        <f>COUNTIFS('S6'!A:A,'price comparison'!A93)</f>
        <v>3</v>
      </c>
      <c r="P93" s="1">
        <f>COUNTIFS('S8'!A:A,'price comparison'!A93)</f>
        <v>4</v>
      </c>
      <c r="Q93" s="1">
        <f>COUNTIFS('S9'!A:A,'price comparison'!A93)</f>
        <v>0</v>
      </c>
      <c r="R93" s="1">
        <f>COUNTIFS('S11'!B:B,'price comparison'!A93)</f>
        <v>0</v>
      </c>
      <c r="S93" s="1">
        <f>COUNTIFS('SP1'!A:A,'price comparison'!A93)</f>
        <v>1</v>
      </c>
      <c r="T93" s="1">
        <f>COUNTIFS('SP2'!A:A,'price comparison'!A93)</f>
        <v>2</v>
      </c>
    </row>
    <row r="94" spans="1:20" x14ac:dyDescent="0.25">
      <c r="A94" t="s">
        <v>208</v>
      </c>
      <c r="B94" s="33">
        <f>_xlfn.MINIFS('S1'!H:H,'S1'!A:A,A94)</f>
        <v>1.9800000000000002E-2</v>
      </c>
      <c r="C94" s="33">
        <f>_xlfn.MINIFS('S2'!H:H,'S2'!A:A,A94)</f>
        <v>2.8000000000000001E-2</v>
      </c>
      <c r="D94" s="33">
        <f>_xlfn.MINIFS('S5'!H:H,'S5'!A:A,A94)</f>
        <v>2.29E-2</v>
      </c>
      <c r="E94" s="33">
        <f>_xlfn.MINIFS('S6'!H:H,'S6'!A:A,A94)</f>
        <v>1.3899999999999999E-2</v>
      </c>
      <c r="F94" s="33">
        <f>_xlfn.MINIFS('S8'!H:H,'S8'!A:A,A94)</f>
        <v>2.0500000000000001E-2</v>
      </c>
      <c r="G94" s="33">
        <f>_xlfn.MINIFS('S9'!E:E,'S9'!A:A,A94)</f>
        <v>2.8199999999999999E-2</v>
      </c>
      <c r="H94" s="33">
        <f>_xlfn.MINIFS('S11'!H:H,'S11'!A:A,A94)</f>
        <v>0</v>
      </c>
      <c r="I94" s="34">
        <f>_xlfn.MINIFS('SP1'!E:E,'SP1'!A:A,A94)</f>
        <v>4.0000000000000001E-3</v>
      </c>
      <c r="J94" s="34">
        <f>_xlfn.MINIFS('SP2'!E:E,'SP2'!A:A,A94)</f>
        <v>8.3999999999999995E-3</v>
      </c>
      <c r="K94" s="16">
        <f t="shared" si="2"/>
        <v>4.0000000000000001E-3</v>
      </c>
      <c r="L94" s="43">
        <f>COUNTIFS('S1'!A:A,'price comparison'!A94)</f>
        <v>2</v>
      </c>
      <c r="M94" s="1">
        <f>COUNTIFS('S2'!A:A,'price comparison'!A94)</f>
        <v>1</v>
      </c>
      <c r="N94" s="1">
        <f>COUNTIFS('S5'!A:A,'price comparison'!A94)</f>
        <v>3</v>
      </c>
      <c r="O94" s="1">
        <f>COUNTIFS('S6'!A:A,'price comparison'!A94)</f>
        <v>3</v>
      </c>
      <c r="P94" s="1">
        <f>COUNTIFS('S8'!A:A,'price comparison'!A94)</f>
        <v>1</v>
      </c>
      <c r="Q94" s="1">
        <f>COUNTIFS('S9'!A:A,'price comparison'!A94)</f>
        <v>1</v>
      </c>
      <c r="R94" s="1">
        <f>COUNTIFS('S11'!B:B,'price comparison'!A94)</f>
        <v>0</v>
      </c>
      <c r="S94" s="1">
        <f>COUNTIFS('SP1'!A:A,'price comparison'!A94)</f>
        <v>1</v>
      </c>
      <c r="T94" s="1">
        <f>COUNTIFS('SP2'!A:A,'price comparison'!A94)</f>
        <v>2</v>
      </c>
    </row>
    <row r="95" spans="1:20" x14ac:dyDescent="0.25">
      <c r="A95" t="s">
        <v>214</v>
      </c>
      <c r="B95" s="33">
        <f>_xlfn.MINIFS('S1'!H:H,'S1'!A:A,A95)</f>
        <v>4.4000000000000003E-3</v>
      </c>
      <c r="C95" s="33">
        <f>_xlfn.MINIFS('S2'!H:H,'S2'!A:A,A95)</f>
        <v>3.0999999999999999E-3</v>
      </c>
      <c r="D95" s="33">
        <f>_xlfn.MINIFS('S5'!H:H,'S5'!A:A,A95)</f>
        <v>1.43E-2</v>
      </c>
      <c r="E95" s="33">
        <f>_xlfn.MINIFS('S6'!H:H,'S6'!A:A,A95)</f>
        <v>5.2000000000000006E-3</v>
      </c>
      <c r="F95" s="33">
        <f>_xlfn.MINIFS('S8'!H:H,'S8'!A:A,A95)</f>
        <v>6.1000000000000004E-3</v>
      </c>
      <c r="G95" s="33">
        <f>_xlfn.MINIFS('S9'!E:E,'S9'!A:A,A95)</f>
        <v>4.7000000000000002E-3</v>
      </c>
      <c r="H95" s="33">
        <f>_xlfn.MINIFS('S11'!H:H,'S11'!A:A,A95)</f>
        <v>0</v>
      </c>
      <c r="I95" s="34">
        <f>_xlfn.MINIFS('SP1'!E:E,'SP1'!A:A,A95)</f>
        <v>2.8E-3</v>
      </c>
      <c r="J95" s="34">
        <f>_xlfn.MINIFS('SP2'!E:E,'SP2'!A:A,A95)</f>
        <v>8.3999999999999995E-3</v>
      </c>
      <c r="K95" s="16">
        <f t="shared" si="2"/>
        <v>2.8E-3</v>
      </c>
      <c r="L95" s="43">
        <f>COUNTIFS('S1'!A:A,'price comparison'!A95)</f>
        <v>3</v>
      </c>
      <c r="M95" s="1">
        <f>COUNTIFS('S2'!A:A,'price comparison'!A95)</f>
        <v>1</v>
      </c>
      <c r="N95" s="1">
        <f>COUNTIFS('S5'!A:A,'price comparison'!A95)</f>
        <v>3</v>
      </c>
      <c r="O95" s="1">
        <f>COUNTIFS('S6'!A:A,'price comparison'!A95)</f>
        <v>3</v>
      </c>
      <c r="P95" s="1">
        <f>COUNTIFS('S8'!A:A,'price comparison'!A95)</f>
        <v>3</v>
      </c>
      <c r="Q95" s="1">
        <f>COUNTIFS('S9'!A:A,'price comparison'!A95)</f>
        <v>1</v>
      </c>
      <c r="R95" s="1">
        <f>COUNTIFS('S11'!B:B,'price comparison'!A95)</f>
        <v>0</v>
      </c>
      <c r="S95" s="1">
        <f>COUNTIFS('SP1'!A:A,'price comparison'!A95)</f>
        <v>2</v>
      </c>
      <c r="T95" s="1">
        <f>COUNTIFS('SP2'!A:A,'price comparison'!A95)</f>
        <v>3</v>
      </c>
    </row>
    <row r="96" spans="1:20" x14ac:dyDescent="0.25">
      <c r="A96" t="s">
        <v>217</v>
      </c>
      <c r="B96" s="33">
        <f>_xlfn.MINIFS('S1'!H:H,'S1'!A:A,A96)</f>
        <v>4.9300000000000004E-2</v>
      </c>
      <c r="C96" s="33">
        <f>_xlfn.MINIFS('S2'!H:H,'S2'!A:A,A96)</f>
        <v>0</v>
      </c>
      <c r="D96" s="33">
        <f>_xlfn.MINIFS('S5'!H:H,'S5'!A:A,A96)</f>
        <v>0.71499999999999997</v>
      </c>
      <c r="E96" s="33">
        <f>_xlfn.MINIFS('S6'!H:H,'S6'!A:A,A96)</f>
        <v>8.6999999999999994E-3</v>
      </c>
      <c r="F96" s="33">
        <f>_xlfn.MINIFS('S8'!H:H,'S8'!A:A,A96)</f>
        <v>1.49E-2</v>
      </c>
      <c r="G96" s="33">
        <f>_xlfn.MINIFS('S9'!E:E,'S9'!A:A,A96)</f>
        <v>0</v>
      </c>
      <c r="H96" s="33">
        <f>_xlfn.MINIFS('S11'!H:H,'S11'!A:A,A96)</f>
        <v>0</v>
      </c>
      <c r="I96" s="34">
        <f>_xlfn.MINIFS('SP1'!E:E,'SP1'!A:A,A96)</f>
        <v>7.3000000000000001E-3</v>
      </c>
      <c r="J96" s="34">
        <f>_xlfn.MINIFS('SP2'!E:E,'SP2'!A:A,A96)</f>
        <v>3.3600000000000005E-2</v>
      </c>
      <c r="K96" s="16">
        <f t="shared" si="2"/>
        <v>7.3000000000000001E-3</v>
      </c>
      <c r="L96" s="43">
        <f>COUNTIFS('S1'!A:A,'price comparison'!A96)</f>
        <v>2</v>
      </c>
      <c r="M96" s="1">
        <f>COUNTIFS('S2'!A:A,'price comparison'!A96)</f>
        <v>0</v>
      </c>
      <c r="N96" s="1">
        <f>COUNTIFS('S5'!A:A,'price comparison'!A96)</f>
        <v>1</v>
      </c>
      <c r="O96" s="1">
        <f>COUNTIFS('S6'!A:A,'price comparison'!A96)</f>
        <v>3</v>
      </c>
      <c r="P96" s="1">
        <f>COUNTIFS('S8'!A:A,'price comparison'!A96)</f>
        <v>3</v>
      </c>
      <c r="Q96" s="1">
        <f>COUNTIFS('S9'!A:A,'price comparison'!A96)</f>
        <v>0</v>
      </c>
      <c r="R96" s="1">
        <f>COUNTIFS('S11'!B:B,'price comparison'!A96)</f>
        <v>0</v>
      </c>
      <c r="S96" s="1">
        <f>COUNTIFS('SP1'!A:A,'price comparison'!A96)</f>
        <v>1</v>
      </c>
      <c r="T96" s="1">
        <f>COUNTIFS('SP2'!A:A,'price comparison'!A96)</f>
        <v>3</v>
      </c>
    </row>
    <row r="97" spans="1:20" x14ac:dyDescent="0.25">
      <c r="A97" t="s">
        <v>1097</v>
      </c>
      <c r="B97" s="33">
        <f>_xlfn.MINIFS('S1'!H:H,'S1'!A:A,A97)</f>
        <v>0</v>
      </c>
      <c r="C97" s="33">
        <f>_xlfn.MINIFS('S2'!H:H,'S2'!A:A,A97)</f>
        <v>0</v>
      </c>
      <c r="D97" s="33">
        <f>_xlfn.MINIFS('S5'!H:H,'S5'!A:A,A97)</f>
        <v>0</v>
      </c>
      <c r="E97" s="33">
        <f>_xlfn.MINIFS('S6'!H:H,'S6'!A:A,A97)</f>
        <v>0</v>
      </c>
      <c r="F97" s="33">
        <f>_xlfn.MINIFS('S8'!H:H,'S8'!A:A,A97)</f>
        <v>0</v>
      </c>
      <c r="G97" s="33">
        <f>_xlfn.MINIFS('S9'!E:E,'S9'!A:A,A97)</f>
        <v>0</v>
      </c>
      <c r="H97" s="33">
        <f>_xlfn.MINIFS('S11'!H:H,'S11'!A:A,A97)</f>
        <v>0</v>
      </c>
      <c r="I97" s="34">
        <f>_xlfn.MINIFS('SP1'!E:E,'SP1'!A:A,A97)</f>
        <v>4.3E-3</v>
      </c>
      <c r="J97" s="34">
        <f>_xlfn.MINIFS('SP2'!E:E,'SP2'!A:A,A97)</f>
        <v>0</v>
      </c>
      <c r="K97" s="16">
        <f t="shared" si="2"/>
        <v>4.3E-3</v>
      </c>
      <c r="L97" s="43">
        <f>COUNTIFS('S1'!A:A,'price comparison'!A97)</f>
        <v>0</v>
      </c>
      <c r="M97" s="1">
        <f>COUNTIFS('S2'!A:A,'price comparison'!A97)</f>
        <v>0</v>
      </c>
      <c r="N97" s="1">
        <f>COUNTIFS('S5'!A:A,'price comparison'!A97)</f>
        <v>0</v>
      </c>
      <c r="O97" s="1">
        <f>COUNTIFS('S6'!A:A,'price comparison'!A97)</f>
        <v>0</v>
      </c>
      <c r="P97" s="1">
        <f>COUNTIFS('S8'!A:A,'price comparison'!A97)</f>
        <v>0</v>
      </c>
      <c r="Q97" s="1">
        <f>COUNTIFS('S9'!A:A,'price comparison'!A97)</f>
        <v>0</v>
      </c>
      <c r="R97" s="1">
        <f>COUNTIFS('S11'!B:B,'price comparison'!A97)</f>
        <v>0</v>
      </c>
      <c r="S97" s="1">
        <f>COUNTIFS('SP1'!A:A,'price comparison'!A97)</f>
        <v>1</v>
      </c>
      <c r="T97" s="1">
        <f>COUNTIFS('SP2'!A:A,'price comparison'!A97)</f>
        <v>0</v>
      </c>
    </row>
    <row r="98" spans="1:20" x14ac:dyDescent="0.25">
      <c r="A98" t="s">
        <v>620</v>
      </c>
      <c r="B98" s="33">
        <f>_xlfn.MINIFS('S1'!H:H,'S1'!A:A,A98)</f>
        <v>0</v>
      </c>
      <c r="C98" s="33">
        <f>_xlfn.MINIFS('S2'!H:H,'S2'!A:A,A98)</f>
        <v>6.8999999999999999E-3</v>
      </c>
      <c r="D98" s="33">
        <f>_xlfn.MINIFS('S5'!H:H,'S5'!A:A,A98)</f>
        <v>7.2000000000000007E-3</v>
      </c>
      <c r="E98" s="33">
        <f>_xlfn.MINIFS('S6'!H:H,'S6'!A:A,A98)</f>
        <v>5.8999999999999999E-3</v>
      </c>
      <c r="F98" s="33">
        <f>_xlfn.MINIFS('S8'!H:H,'S8'!A:A,A98)</f>
        <v>6.8999999999999999E-3</v>
      </c>
      <c r="G98" s="33">
        <f>_xlfn.MINIFS('S9'!E:E,'S9'!A:A,A98)</f>
        <v>4.7000000000000002E-3</v>
      </c>
      <c r="H98" s="33">
        <f>_xlfn.MINIFS('S11'!H:H,'S11'!A:A,A98)</f>
        <v>0</v>
      </c>
      <c r="I98" s="34">
        <f>_xlfn.MINIFS('SP1'!E:E,'SP1'!A:A,A98)</f>
        <v>8.7999999999999988E-3</v>
      </c>
      <c r="J98" s="34">
        <f>_xlfn.MINIFS('SP2'!E:E,'SP2'!A:A,A98)</f>
        <v>8.3999999999999995E-3</v>
      </c>
      <c r="K98" s="16">
        <f t="shared" si="2"/>
        <v>4.7000000000000002E-3</v>
      </c>
      <c r="L98" s="43">
        <f>COUNTIFS('S1'!A:A,'price comparison'!A98)</f>
        <v>0</v>
      </c>
      <c r="M98" s="1">
        <f>COUNTIFS('S2'!A:A,'price comparison'!A98)</f>
        <v>1</v>
      </c>
      <c r="N98" s="1">
        <f>COUNTIFS('S5'!A:A,'price comparison'!A98)</f>
        <v>3</v>
      </c>
      <c r="O98" s="1">
        <f>COUNTIFS('S6'!A:A,'price comparison'!A98)</f>
        <v>2</v>
      </c>
      <c r="P98" s="1">
        <f>COUNTIFS('S8'!A:A,'price comparison'!A98)</f>
        <v>2</v>
      </c>
      <c r="Q98" s="1">
        <f>COUNTIFS('S9'!A:A,'price comparison'!A98)</f>
        <v>1</v>
      </c>
      <c r="R98" s="1">
        <f>COUNTIFS('S11'!B:B,'price comparison'!A98)</f>
        <v>0</v>
      </c>
      <c r="S98" s="1">
        <f>COUNTIFS('SP1'!A:A,'price comparison'!A98)</f>
        <v>1</v>
      </c>
      <c r="T98" s="1">
        <f>COUNTIFS('SP2'!A:A,'price comparison'!A98)</f>
        <v>3</v>
      </c>
    </row>
    <row r="99" spans="1:20" x14ac:dyDescent="0.25">
      <c r="A99" t="s">
        <v>220</v>
      </c>
      <c r="B99" s="33">
        <f>_xlfn.MINIFS('S1'!H:H,'S1'!A:A,A99)</f>
        <v>5.4999999999999997E-3</v>
      </c>
      <c r="C99" s="33">
        <f>_xlfn.MINIFS('S2'!H:H,'S2'!A:A,A99)</f>
        <v>3.0999999999999999E-3</v>
      </c>
      <c r="D99" s="33">
        <f>_xlfn.MINIFS('S5'!H:H,'S5'!A:A,A99)</f>
        <v>2.01E-2</v>
      </c>
      <c r="E99" s="33">
        <f>_xlfn.MINIFS('S6'!H:H,'S6'!A:A,A99)</f>
        <v>1.7399999999999999E-2</v>
      </c>
      <c r="F99" s="33">
        <f>_xlfn.MINIFS('S8'!H:H,'S8'!A:A,A99)</f>
        <v>2.41E-2</v>
      </c>
      <c r="G99" s="33">
        <f>_xlfn.MINIFS('S9'!E:E,'S9'!A:A,A99)</f>
        <v>1.3699999999999999E-2</v>
      </c>
      <c r="H99" s="33">
        <f>_xlfn.MINIFS('S11'!H:H,'S11'!A:A,A99)</f>
        <v>0</v>
      </c>
      <c r="I99" s="34">
        <f>_xlfn.MINIFS('SP1'!E:E,'SP1'!A:A,A99)</f>
        <v>4.0000000000000001E-3</v>
      </c>
      <c r="J99" s="34">
        <f>_xlfn.MINIFS('SP2'!E:E,'SP2'!A:A,A99)</f>
        <v>4.1932999999999998</v>
      </c>
      <c r="K99" s="16">
        <f t="shared" ref="K99:K130" si="3">_xlfn.MINIFS(B99:J99,B99:J99,"&gt;0")</f>
        <v>3.0999999999999999E-3</v>
      </c>
      <c r="L99" s="43">
        <f>COUNTIFS('S1'!A:A,'price comparison'!A99)</f>
        <v>1</v>
      </c>
      <c r="M99" s="1">
        <f>COUNTIFS('S2'!A:A,'price comparison'!A99)</f>
        <v>1</v>
      </c>
      <c r="N99" s="1">
        <f>COUNTIFS('S5'!A:A,'price comparison'!A99)</f>
        <v>1</v>
      </c>
      <c r="O99" s="1">
        <f>COUNTIFS('S6'!A:A,'price comparison'!A99)</f>
        <v>1</v>
      </c>
      <c r="P99" s="1">
        <f>COUNTIFS('S8'!A:A,'price comparison'!A99)</f>
        <v>1</v>
      </c>
      <c r="Q99" s="1">
        <f>COUNTIFS('S9'!A:A,'price comparison'!A99)</f>
        <v>1</v>
      </c>
      <c r="R99" s="1">
        <f>COUNTIFS('S11'!B:B,'price comparison'!A99)</f>
        <v>0</v>
      </c>
      <c r="S99" s="1">
        <f>COUNTIFS('SP1'!A:A,'price comparison'!A99)</f>
        <v>1</v>
      </c>
      <c r="T99" s="1">
        <f>COUNTIFS('SP2'!A:A,'price comparison'!A99)</f>
        <v>2</v>
      </c>
    </row>
    <row r="100" spans="1:20" x14ac:dyDescent="0.25">
      <c r="A100" t="s">
        <v>227</v>
      </c>
      <c r="B100" s="33">
        <f>_xlfn.MINIFS('S1'!H:H,'S1'!A:A,A100)</f>
        <v>4.3999999999999997E-2</v>
      </c>
      <c r="C100" s="33">
        <f>_xlfn.MINIFS('S2'!H:H,'S2'!A:A,A100)</f>
        <v>0</v>
      </c>
      <c r="D100" s="33">
        <f>_xlfn.MINIFS('S5'!H:H,'S5'!A:A,A100)</f>
        <v>0</v>
      </c>
      <c r="E100" s="33">
        <f>_xlfn.MINIFS('S6'!H:H,'S6'!A:A,A100)</f>
        <v>0</v>
      </c>
      <c r="F100" s="33">
        <f>_xlfn.MINIFS('S8'!H:H,'S8'!A:A,A100)</f>
        <v>7.0000000000000001E-3</v>
      </c>
      <c r="G100" s="33">
        <f>_xlfn.MINIFS('S9'!E:E,'S9'!A:A,A100)</f>
        <v>0</v>
      </c>
      <c r="H100" s="33">
        <f>_xlfn.MINIFS('S11'!H:H,'S11'!A:A,A100)</f>
        <v>0</v>
      </c>
      <c r="I100" s="34">
        <f>_xlfn.MINIFS('SP1'!E:E,'SP1'!A:A,A100)</f>
        <v>1.7600000000000001E-2</v>
      </c>
      <c r="J100" s="34">
        <f>_xlfn.MINIFS('SP2'!E:E,'SP2'!A:A,A100)</f>
        <v>8.3999999999999995E-3</v>
      </c>
      <c r="K100" s="16">
        <f t="shared" si="3"/>
        <v>7.0000000000000001E-3</v>
      </c>
      <c r="L100" s="43">
        <f>COUNTIFS('S1'!A:A,'price comparison'!A100)</f>
        <v>1</v>
      </c>
      <c r="M100" s="1">
        <f>COUNTIFS('S2'!A:A,'price comparison'!A100)</f>
        <v>0</v>
      </c>
      <c r="N100" s="1">
        <f>COUNTIFS('S5'!A:A,'price comparison'!A100)</f>
        <v>0</v>
      </c>
      <c r="O100" s="1">
        <f>COUNTIFS('S6'!A:A,'price comparison'!A100)</f>
        <v>0</v>
      </c>
      <c r="P100" s="1">
        <f>COUNTIFS('S8'!A:A,'price comparison'!A100)</f>
        <v>3</v>
      </c>
      <c r="Q100" s="1">
        <f>COUNTIFS('S9'!A:A,'price comparison'!A100)</f>
        <v>0</v>
      </c>
      <c r="R100" s="1">
        <f>COUNTIFS('S11'!B:B,'price comparison'!A100)</f>
        <v>0</v>
      </c>
      <c r="S100" s="1">
        <f>COUNTIFS('SP1'!A:A,'price comparison'!A100)</f>
        <v>1</v>
      </c>
      <c r="T100" s="1">
        <f>COUNTIFS('SP2'!A:A,'price comparison'!A100)</f>
        <v>2</v>
      </c>
    </row>
    <row r="101" spans="1:20" x14ac:dyDescent="0.25">
      <c r="A101" t="s">
        <v>249</v>
      </c>
      <c r="B101" s="33">
        <f>_xlfn.MINIFS('S1'!H:H,'S1'!A:A,A101)</f>
        <v>4.1000000000000003E-3</v>
      </c>
      <c r="C101" s="33">
        <f>_xlfn.MINIFS('S2'!H:H,'S2'!A:A,A101)</f>
        <v>1.4E-3</v>
      </c>
      <c r="D101" s="33">
        <f>_xlfn.MINIFS('S5'!H:H,'S5'!A:A,A101)</f>
        <v>4.5999999999999999E-3</v>
      </c>
      <c r="E101" s="33">
        <f>_xlfn.MINIFS('S6'!H:H,'S6'!A:A,A101)</f>
        <v>1.2999999999999999E-3</v>
      </c>
      <c r="F101" s="33">
        <f>_xlfn.MINIFS('S8'!H:H,'S8'!A:A,A101)</f>
        <v>6.4000000000000003E-3</v>
      </c>
      <c r="G101" s="33">
        <f>_xlfn.MINIFS('S9'!E:E,'S9'!A:A,A101)</f>
        <v>3.4999999999999996E-3</v>
      </c>
      <c r="H101" s="33">
        <f>_xlfn.MINIFS('S11'!H:H,'S11'!A:A,A101)</f>
        <v>0</v>
      </c>
      <c r="I101" s="34">
        <f>_xlfn.MINIFS('SP1'!E:E,'SP1'!A:A,A101)</f>
        <v>2E-3</v>
      </c>
      <c r="J101" s="34">
        <f>_xlfn.MINIFS('SP2'!E:E,'SP2'!A:A,A101)</f>
        <v>2.1999999999999997E-3</v>
      </c>
      <c r="K101" s="16">
        <f t="shared" si="3"/>
        <v>1.2999999999999999E-3</v>
      </c>
      <c r="L101" s="43">
        <f>COUNTIFS('S1'!A:A,'price comparison'!A101)</f>
        <v>2</v>
      </c>
      <c r="M101" s="1">
        <f>COUNTIFS('S2'!A:A,'price comparison'!A101)</f>
        <v>3</v>
      </c>
      <c r="N101" s="1">
        <f>COUNTIFS('S5'!A:A,'price comparison'!A101)</f>
        <v>4</v>
      </c>
      <c r="O101" s="1">
        <f>COUNTIFS('S6'!A:A,'price comparison'!A101)</f>
        <v>4</v>
      </c>
      <c r="P101" s="1">
        <f>COUNTIFS('S8'!A:A,'price comparison'!A101)</f>
        <v>2</v>
      </c>
      <c r="Q101" s="1">
        <f>COUNTIFS('S9'!A:A,'price comparison'!A101)</f>
        <v>2</v>
      </c>
      <c r="R101" s="1">
        <f>COUNTIFS('S11'!B:B,'price comparison'!A101)</f>
        <v>0</v>
      </c>
      <c r="S101" s="1">
        <f>COUNTIFS('SP1'!A:A,'price comparison'!A101)</f>
        <v>1</v>
      </c>
      <c r="T101" s="1">
        <f>COUNTIFS('SP2'!A:A,'price comparison'!A101)</f>
        <v>2</v>
      </c>
    </row>
    <row r="102" spans="1:20" x14ac:dyDescent="0.25">
      <c r="A102" t="s">
        <v>749</v>
      </c>
      <c r="B102" s="33">
        <f>_xlfn.MINIFS('S1'!H:H,'S1'!A:A,A102)</f>
        <v>0</v>
      </c>
      <c r="C102" s="33">
        <f>_xlfn.MINIFS('S2'!H:H,'S2'!A:A,A102)</f>
        <v>0</v>
      </c>
      <c r="D102" s="33">
        <f>_xlfn.MINIFS('S5'!H:H,'S5'!A:A,A102)</f>
        <v>0</v>
      </c>
      <c r="E102" s="33">
        <f>_xlfn.MINIFS('S6'!H:H,'S6'!A:A,A102)</f>
        <v>0.69299999999999995</v>
      </c>
      <c r="F102" s="33">
        <f>_xlfn.MINIFS('S8'!H:H,'S8'!A:A,A102)</f>
        <v>0</v>
      </c>
      <c r="G102" s="33">
        <f>_xlfn.MINIFS('S9'!E:E,'S9'!A:A,A102)</f>
        <v>0</v>
      </c>
      <c r="H102" s="33">
        <f>_xlfn.MINIFS('S11'!H:H,'S11'!A:A,A102)</f>
        <v>0</v>
      </c>
      <c r="I102" s="34">
        <f>_xlfn.MINIFS('SP1'!E:E,'SP1'!A:A,A102)</f>
        <v>0.47249999999999998</v>
      </c>
      <c r="J102" s="34">
        <f>_xlfn.MINIFS('SP2'!E:E,'SP2'!A:A,A102)</f>
        <v>4.1932999999999998</v>
      </c>
      <c r="K102" s="16">
        <f t="shared" si="3"/>
        <v>0.47249999999999998</v>
      </c>
      <c r="L102" s="43">
        <f>COUNTIFS('S1'!A:A,'price comparison'!A102)</f>
        <v>0</v>
      </c>
      <c r="M102" s="1">
        <f>COUNTIFS('S2'!A:A,'price comparison'!A102)</f>
        <v>0</v>
      </c>
      <c r="N102" s="1">
        <f>COUNTIFS('S5'!A:A,'price comparison'!A102)</f>
        <v>0</v>
      </c>
      <c r="O102" s="1">
        <f>COUNTIFS('S6'!A:A,'price comparison'!A102)</f>
        <v>2</v>
      </c>
      <c r="P102" s="1">
        <f>COUNTIFS('S8'!A:A,'price comparison'!A102)</f>
        <v>0</v>
      </c>
      <c r="Q102" s="1">
        <f>COUNTIFS('S9'!A:A,'price comparison'!A102)</f>
        <v>0</v>
      </c>
      <c r="R102" s="1">
        <f>COUNTIFS('S11'!B:B,'price comparison'!A102)</f>
        <v>0</v>
      </c>
      <c r="S102" s="1">
        <f>COUNTIFS('SP1'!A:A,'price comparison'!A102)</f>
        <v>1</v>
      </c>
      <c r="T102" s="1">
        <f>COUNTIFS('SP2'!A:A,'price comparison'!A102)</f>
        <v>2</v>
      </c>
    </row>
    <row r="103" spans="1:20" x14ac:dyDescent="0.25">
      <c r="A103" t="s">
        <v>622</v>
      </c>
      <c r="B103" s="33">
        <f>_xlfn.MINIFS('S1'!H:H,'S1'!A:A,A103)</f>
        <v>2.8999999999999998E-3</v>
      </c>
      <c r="C103" s="33">
        <f>_xlfn.MINIFS('S2'!H:H,'S2'!A:A,A103)</f>
        <v>0</v>
      </c>
      <c r="D103" s="33">
        <f>_xlfn.MINIFS('S5'!H:H,'S5'!A:A,A103)</f>
        <v>1.43E-2</v>
      </c>
      <c r="E103" s="33">
        <f>_xlfn.MINIFS('S6'!H:H,'S6'!A:A,A103)</f>
        <v>0</v>
      </c>
      <c r="F103" s="33">
        <f>_xlfn.MINIFS('S8'!H:H,'S8'!A:A,A103)</f>
        <v>0.27399999999999997</v>
      </c>
      <c r="G103" s="33">
        <f>_xlfn.MINIFS('S9'!E:E,'S9'!A:A,A103)</f>
        <v>1.6199999999999999E-2</v>
      </c>
      <c r="H103" s="33">
        <f>_xlfn.MINIFS('S11'!H:H,'S11'!A:A,A103)</f>
        <v>2.1999999999999997E-3</v>
      </c>
      <c r="I103" s="34">
        <f>_xlfn.MINIFS('SP1'!E:E,'SP1'!A:A,A103)</f>
        <v>6.4599000000000002</v>
      </c>
      <c r="J103" s="34">
        <f>_xlfn.MINIFS('SP2'!E:E,'SP2'!A:A,A103)</f>
        <v>3.3600000000000005E-2</v>
      </c>
      <c r="K103" s="16">
        <f t="shared" si="3"/>
        <v>2.1999999999999997E-3</v>
      </c>
      <c r="L103" s="43">
        <f>COUNTIFS('S1'!A:A,'price comparison'!A103)</f>
        <v>1</v>
      </c>
      <c r="M103" s="1">
        <f>COUNTIFS('S2'!A:A,'price comparison'!A103)</f>
        <v>0</v>
      </c>
      <c r="N103" s="1">
        <f>COUNTIFS('S5'!A:A,'price comparison'!A103)</f>
        <v>1</v>
      </c>
      <c r="O103" s="1">
        <f>COUNTIFS('S6'!A:A,'price comparison'!A103)</f>
        <v>0</v>
      </c>
      <c r="P103" s="1">
        <f>COUNTIFS('S8'!A:A,'price comparison'!A103)</f>
        <v>1</v>
      </c>
      <c r="Q103" s="1">
        <f>COUNTIFS('S9'!A:A,'price comparison'!A103)</f>
        <v>1</v>
      </c>
      <c r="R103" s="1">
        <f>COUNTIFS('S11'!B:B,'price comparison'!A103)</f>
        <v>0</v>
      </c>
      <c r="S103" s="1">
        <f>COUNTIFS('SP1'!A:A,'price comparison'!A103)</f>
        <v>1</v>
      </c>
      <c r="T103" s="1">
        <f>COUNTIFS('SP2'!A:A,'price comparison'!A103)</f>
        <v>1</v>
      </c>
    </row>
    <row r="104" spans="1:20" x14ac:dyDescent="0.25">
      <c r="A104" t="s">
        <v>625</v>
      </c>
      <c r="B104" s="33">
        <f>_xlfn.MINIFS('S1'!H:H,'S1'!A:A,A104)</f>
        <v>0</v>
      </c>
      <c r="C104" s="33">
        <f>_xlfn.MINIFS('S2'!H:H,'S2'!A:A,A104)</f>
        <v>0</v>
      </c>
      <c r="D104" s="33">
        <f>_xlfn.MINIFS('S5'!H:H,'S5'!A:A,A104)</f>
        <v>3.2100000000000004E-2</v>
      </c>
      <c r="E104" s="33">
        <f>_xlfn.MINIFS('S6'!H:H,'S6'!A:A,A104)</f>
        <v>1.7399999999999999E-2</v>
      </c>
      <c r="F104" s="33">
        <f>_xlfn.MINIFS('S8'!H:H,'S8'!A:A,A104)</f>
        <v>0</v>
      </c>
      <c r="G104" s="33">
        <f>_xlfn.MINIFS('S9'!E:E,'S9'!A:A,A104)</f>
        <v>0</v>
      </c>
      <c r="H104" s="33">
        <f>_xlfn.MINIFS('S11'!H:H,'S11'!A:A,A104)</f>
        <v>0</v>
      </c>
      <c r="I104" s="34">
        <f>_xlfn.MINIFS('SP1'!E:E,'SP1'!A:A,A104)</f>
        <v>5.4000000000000003E-3</v>
      </c>
      <c r="J104" s="34">
        <f>_xlfn.MINIFS('SP2'!E:E,'SP2'!A:A,A104)</f>
        <v>6.7000000000000002E-3</v>
      </c>
      <c r="K104" s="16">
        <f t="shared" si="3"/>
        <v>5.4000000000000003E-3</v>
      </c>
      <c r="L104" s="43">
        <f>COUNTIFS('S1'!A:A,'price comparison'!A104)</f>
        <v>0</v>
      </c>
      <c r="M104" s="1">
        <f>COUNTIFS('S2'!A:A,'price comparison'!A104)</f>
        <v>0</v>
      </c>
      <c r="N104" s="1">
        <f>COUNTIFS('S5'!A:A,'price comparison'!A104)</f>
        <v>1</v>
      </c>
      <c r="O104" s="1">
        <f>COUNTIFS('S6'!A:A,'price comparison'!A104)</f>
        <v>2</v>
      </c>
      <c r="P104" s="1">
        <f>COUNTIFS('S8'!A:A,'price comparison'!A104)</f>
        <v>0</v>
      </c>
      <c r="Q104" s="1">
        <f>COUNTIFS('S9'!A:A,'price comparison'!A104)</f>
        <v>0</v>
      </c>
      <c r="R104" s="1">
        <f>COUNTIFS('S11'!B:B,'price comparison'!A104)</f>
        <v>0</v>
      </c>
      <c r="S104" s="1">
        <f>COUNTIFS('SP1'!A:A,'price comparison'!A104)</f>
        <v>1</v>
      </c>
      <c r="T104" s="1">
        <f>COUNTIFS('SP2'!A:A,'price comparison'!A104)</f>
        <v>2</v>
      </c>
    </row>
    <row r="105" spans="1:20" x14ac:dyDescent="0.25">
      <c r="A105" t="s">
        <v>1165</v>
      </c>
      <c r="B105" s="33">
        <f>_xlfn.MINIFS('S1'!H:H,'S1'!A:A,A105)</f>
        <v>0</v>
      </c>
      <c r="C105" s="33">
        <f>_xlfn.MINIFS('S2'!H:H,'S2'!A:A,A105)</f>
        <v>0</v>
      </c>
      <c r="D105" s="33">
        <f>_xlfn.MINIFS('S5'!H:H,'S5'!A:A,A105)</f>
        <v>0</v>
      </c>
      <c r="E105" s="33">
        <f>_xlfn.MINIFS('S6'!H:H,'S6'!A:A,A105)</f>
        <v>0</v>
      </c>
      <c r="F105" s="33">
        <f>_xlfn.MINIFS('S8'!H:H,'S8'!A:A,A105)</f>
        <v>0</v>
      </c>
      <c r="G105" s="33">
        <f>_xlfn.MINIFS('S9'!E:E,'S9'!A:A,A105)</f>
        <v>2.3099999999999999E-2</v>
      </c>
      <c r="H105" s="33">
        <f>_xlfn.MINIFS('S11'!H:H,'S11'!A:A,A105)</f>
        <v>0</v>
      </c>
      <c r="I105" s="34">
        <f>_xlfn.MINIFS('SP1'!E:E,'SP1'!A:A,A105)</f>
        <v>0.13189999999999999</v>
      </c>
      <c r="J105" s="34">
        <f>_xlfn.MINIFS('SP2'!E:E,'SP2'!A:A,A105)</f>
        <v>4.1932999999999998</v>
      </c>
      <c r="K105" s="16">
        <f t="shared" si="3"/>
        <v>2.3099999999999999E-2</v>
      </c>
      <c r="L105" s="43">
        <f>COUNTIFS('S1'!A:A,'price comparison'!A105)</f>
        <v>0</v>
      </c>
      <c r="M105" s="1">
        <f>COUNTIFS('S2'!A:A,'price comparison'!A105)</f>
        <v>0</v>
      </c>
      <c r="N105" s="1">
        <f>COUNTIFS('S5'!A:A,'price comparison'!A105)</f>
        <v>0</v>
      </c>
      <c r="O105" s="1">
        <f>COUNTIFS('S6'!A:A,'price comparison'!A105)</f>
        <v>0</v>
      </c>
      <c r="P105" s="1">
        <f>COUNTIFS('S8'!A:A,'price comparison'!A105)</f>
        <v>0</v>
      </c>
      <c r="Q105" s="1">
        <f>COUNTIFS('S9'!A:A,'price comparison'!A105)</f>
        <v>1</v>
      </c>
      <c r="R105" s="1">
        <f>COUNTIFS('S11'!B:B,'price comparison'!A105)</f>
        <v>0</v>
      </c>
      <c r="S105" s="1">
        <f>COUNTIFS('SP1'!A:A,'price comparison'!A105)</f>
        <v>1</v>
      </c>
      <c r="T105" s="1">
        <f>COUNTIFS('SP2'!A:A,'price comparison'!A105)</f>
        <v>1</v>
      </c>
    </row>
    <row r="106" spans="1:20" x14ac:dyDescent="0.25">
      <c r="A106" t="s">
        <v>231</v>
      </c>
      <c r="B106" s="33">
        <f>_xlfn.MINIFS('S1'!H:H,'S1'!A:A,A106)</f>
        <v>5.5999999999999999E-3</v>
      </c>
      <c r="C106" s="33">
        <f>_xlfn.MINIFS('S2'!H:H,'S2'!A:A,A106)</f>
        <v>1.4E-3</v>
      </c>
      <c r="D106" s="33">
        <f>_xlfn.MINIFS('S5'!H:H,'S5'!A:A,A106)</f>
        <v>2.86E-2</v>
      </c>
      <c r="E106" s="33">
        <f>_xlfn.MINIFS('S6'!H:H,'S6'!A:A,A106)</f>
        <v>2.9999999999999996E-3</v>
      </c>
      <c r="F106" s="33">
        <f>_xlfn.MINIFS('S8'!H:H,'S8'!A:A,A106)</f>
        <v>4.7000000000000002E-3</v>
      </c>
      <c r="G106" s="33">
        <f>_xlfn.MINIFS('S9'!E:E,'S9'!A:A,A106)</f>
        <v>3.3E-3</v>
      </c>
      <c r="H106" s="33">
        <f>_xlfn.MINIFS('S11'!H:H,'S11'!A:A,A106)</f>
        <v>0</v>
      </c>
      <c r="I106" s="34">
        <f>_xlfn.MINIFS('SP1'!E:E,'SP1'!A:A,A106)</f>
        <v>1.9E-3</v>
      </c>
      <c r="J106" s="34">
        <f>_xlfn.MINIFS('SP2'!E:E,'SP2'!A:A,A106)</f>
        <v>1.9E-3</v>
      </c>
      <c r="K106" s="16">
        <f t="shared" si="3"/>
        <v>1.4E-3</v>
      </c>
      <c r="L106" s="43">
        <f>COUNTIFS('S1'!A:A,'price comparison'!A106)</f>
        <v>1</v>
      </c>
      <c r="M106" s="1">
        <f>COUNTIFS('S2'!A:A,'price comparison'!A106)</f>
        <v>2</v>
      </c>
      <c r="N106" s="1">
        <f>COUNTIFS('S5'!A:A,'price comparison'!A106)</f>
        <v>1</v>
      </c>
      <c r="O106" s="1">
        <f>COUNTIFS('S6'!A:A,'price comparison'!A106)</f>
        <v>3</v>
      </c>
      <c r="P106" s="1">
        <f>COUNTIFS('S8'!A:A,'price comparison'!A106)</f>
        <v>3</v>
      </c>
      <c r="Q106" s="1">
        <f>COUNTIFS('S9'!A:A,'price comparison'!A106)</f>
        <v>3</v>
      </c>
      <c r="R106" s="1">
        <f>COUNTIFS('S11'!B:B,'price comparison'!A106)</f>
        <v>0</v>
      </c>
      <c r="S106" s="1">
        <f>COUNTIFS('SP1'!A:A,'price comparison'!A106)</f>
        <v>1</v>
      </c>
      <c r="T106" s="1">
        <f>COUNTIFS('SP2'!A:A,'price comparison'!A106)</f>
        <v>2</v>
      </c>
    </row>
    <row r="107" spans="1:20" x14ac:dyDescent="0.25">
      <c r="A107" t="s">
        <v>236</v>
      </c>
      <c r="B107" s="33">
        <f>_xlfn.MINIFS('S1'!H:H,'S1'!A:A,A107)</f>
        <v>4.1000000000000003E-3</v>
      </c>
      <c r="C107" s="33">
        <f>_xlfn.MINIFS('S2'!H:H,'S2'!A:A,A107)</f>
        <v>1.2000000000000001E-3</v>
      </c>
      <c r="D107" s="33">
        <f>_xlfn.MINIFS('S5'!H:H,'S5'!A:A,A107)</f>
        <v>4.5999999999999999E-3</v>
      </c>
      <c r="E107" s="33">
        <f>_xlfn.MINIFS('S6'!H:H,'S6'!A:A,A107)</f>
        <v>1.2999999999999999E-3</v>
      </c>
      <c r="F107" s="33">
        <f>_xlfn.MINIFS('S8'!H:H,'S8'!A:A,A107)</f>
        <v>6.4000000000000003E-3</v>
      </c>
      <c r="G107" s="33">
        <f>_xlfn.MINIFS('S9'!E:E,'S9'!A:A,A107)</f>
        <v>3.4999999999999996E-3</v>
      </c>
      <c r="H107" s="33">
        <f>_xlfn.MINIFS('S11'!H:H,'S11'!A:A,A107)</f>
        <v>0</v>
      </c>
      <c r="I107" s="34">
        <f>_xlfn.MINIFS('SP1'!E:E,'SP1'!A:A,A107)</f>
        <v>2E-3</v>
      </c>
      <c r="J107" s="34">
        <f>_xlfn.MINIFS('SP2'!E:E,'SP2'!A:A,A107)</f>
        <v>1.9E-3</v>
      </c>
      <c r="K107" s="16">
        <f t="shared" si="3"/>
        <v>1.2000000000000001E-3</v>
      </c>
      <c r="L107" s="43">
        <f>COUNTIFS('S1'!A:A,'price comparison'!A107)</f>
        <v>2</v>
      </c>
      <c r="M107" s="1">
        <f>COUNTIFS('S2'!A:A,'price comparison'!A107)</f>
        <v>3</v>
      </c>
      <c r="N107" s="1">
        <f>COUNTIFS('S5'!A:A,'price comparison'!A107)</f>
        <v>3</v>
      </c>
      <c r="O107" s="1">
        <f>COUNTIFS('S6'!A:A,'price comparison'!A107)</f>
        <v>3</v>
      </c>
      <c r="P107" s="1">
        <f>COUNTIFS('S8'!A:A,'price comparison'!A107)</f>
        <v>3</v>
      </c>
      <c r="Q107" s="1">
        <f>COUNTIFS('S9'!A:A,'price comparison'!A107)</f>
        <v>2</v>
      </c>
      <c r="R107" s="1">
        <f>COUNTIFS('S11'!B:B,'price comparison'!A107)</f>
        <v>0</v>
      </c>
      <c r="S107" s="1">
        <f>COUNTIFS('SP1'!A:A,'price comparison'!A107)</f>
        <v>1</v>
      </c>
      <c r="T107" s="1">
        <f>COUNTIFS('SP2'!A:A,'price comparison'!A107)</f>
        <v>2</v>
      </c>
    </row>
    <row r="108" spans="1:20" x14ac:dyDescent="0.25">
      <c r="A108" t="s">
        <v>242</v>
      </c>
      <c r="B108" s="33">
        <f>_xlfn.MINIFS('S1'!H:H,'S1'!A:A,A108)</f>
        <v>7.7000000000000002E-3</v>
      </c>
      <c r="C108" s="33">
        <f>_xlfn.MINIFS('S2'!H:H,'S2'!A:A,A108)</f>
        <v>1E-3</v>
      </c>
      <c r="D108" s="33">
        <f>_xlfn.MINIFS('S5'!H:H,'S5'!A:A,A108)</f>
        <v>1.5799999999999998E-2</v>
      </c>
      <c r="E108" s="33">
        <f>_xlfn.MINIFS('S6'!H:H,'S6'!A:A,A108)</f>
        <v>2.5999999999999999E-3</v>
      </c>
      <c r="F108" s="33">
        <f>_xlfn.MINIFS('S8'!H:H,'S8'!A:A,A108)</f>
        <v>6.4000000000000003E-3</v>
      </c>
      <c r="G108" s="33">
        <f>_xlfn.MINIFS('S9'!E:E,'S9'!A:A,A108)</f>
        <v>7.899999999999999E-3</v>
      </c>
      <c r="H108" s="33">
        <f>_xlfn.MINIFS('S11'!H:H,'S11'!A:A,A108)</f>
        <v>1.9E-3</v>
      </c>
      <c r="I108" s="34">
        <f>_xlfn.MINIFS('SP1'!E:E,'SP1'!A:A,A108)</f>
        <v>2.1999999999999997E-3</v>
      </c>
      <c r="J108" s="34">
        <f>_xlfn.MINIFS('SP2'!E:E,'SP2'!A:A,A108)</f>
        <v>1.9E-3</v>
      </c>
      <c r="K108" s="16">
        <f t="shared" si="3"/>
        <v>1E-3</v>
      </c>
      <c r="L108" s="43">
        <f>COUNTIFS('S1'!A:A,'price comparison'!A108)</f>
        <v>1</v>
      </c>
      <c r="M108" s="1">
        <f>COUNTIFS('S2'!A:A,'price comparison'!A108)</f>
        <v>2</v>
      </c>
      <c r="N108" s="1">
        <f>COUNTIFS('S5'!A:A,'price comparison'!A108)</f>
        <v>2</v>
      </c>
      <c r="O108" s="1">
        <f>COUNTIFS('S6'!A:A,'price comparison'!A108)</f>
        <v>2</v>
      </c>
      <c r="P108" s="1">
        <f>COUNTIFS('S8'!A:A,'price comparison'!A108)</f>
        <v>3</v>
      </c>
      <c r="Q108" s="1">
        <f>COUNTIFS('S9'!A:A,'price comparison'!A108)</f>
        <v>1</v>
      </c>
      <c r="R108" s="1">
        <f>COUNTIFS('S11'!B:B,'price comparison'!A108)</f>
        <v>0</v>
      </c>
      <c r="S108" s="1">
        <f>COUNTIFS('SP1'!A:A,'price comparison'!A108)</f>
        <v>1</v>
      </c>
      <c r="T108" s="1">
        <f>COUNTIFS('SP2'!A:A,'price comparison'!A108)</f>
        <v>3</v>
      </c>
    </row>
    <row r="109" spans="1:20" x14ac:dyDescent="0.25">
      <c r="A109" t="s">
        <v>1104</v>
      </c>
      <c r="B109" s="33">
        <f>_xlfn.MINIFS('S1'!H:H,'S1'!A:A,A109)</f>
        <v>0</v>
      </c>
      <c r="C109" s="33">
        <f>_xlfn.MINIFS('S2'!H:H,'S2'!A:A,A109)</f>
        <v>0</v>
      </c>
      <c r="D109" s="33">
        <f>_xlfn.MINIFS('S5'!H:H,'S5'!A:A,A109)</f>
        <v>0</v>
      </c>
      <c r="E109" s="33">
        <f>_xlfn.MINIFS('S6'!H:H,'S6'!A:A,A109)</f>
        <v>0</v>
      </c>
      <c r="F109" s="33">
        <f>_xlfn.MINIFS('S8'!H:H,'S8'!A:A,A109)</f>
        <v>0</v>
      </c>
      <c r="G109" s="33">
        <f>_xlfn.MINIFS('S9'!E:E,'S9'!A:A,A109)</f>
        <v>0</v>
      </c>
      <c r="H109" s="33">
        <f>_xlfn.MINIFS('S11'!H:H,'S11'!A:A,A109)</f>
        <v>0</v>
      </c>
      <c r="I109" s="34">
        <f>_xlfn.MINIFS('SP1'!E:E,'SP1'!A:A,A109)</f>
        <v>4.8999999999999998E-3</v>
      </c>
      <c r="J109" s="34">
        <f>_xlfn.MINIFS('SP2'!E:E,'SP2'!A:A,A109)</f>
        <v>8.3999999999999995E-3</v>
      </c>
      <c r="K109" s="16">
        <f t="shared" si="3"/>
        <v>4.8999999999999998E-3</v>
      </c>
      <c r="L109" s="43">
        <f>COUNTIFS('S1'!A:A,'price comparison'!A109)</f>
        <v>0</v>
      </c>
      <c r="M109" s="1">
        <f>COUNTIFS('S2'!A:A,'price comparison'!A109)</f>
        <v>0</v>
      </c>
      <c r="N109" s="1">
        <f>COUNTIFS('S5'!A:A,'price comparison'!A109)</f>
        <v>0</v>
      </c>
      <c r="O109" s="1">
        <f>COUNTIFS('S6'!A:A,'price comparison'!A109)</f>
        <v>0</v>
      </c>
      <c r="P109" s="1">
        <f>COUNTIFS('S8'!A:A,'price comparison'!A109)</f>
        <v>0</v>
      </c>
      <c r="Q109" s="1">
        <f>COUNTIFS('S9'!A:A,'price comparison'!A109)</f>
        <v>0</v>
      </c>
      <c r="R109" s="1">
        <f>COUNTIFS('S11'!B:B,'price comparison'!A109)</f>
        <v>0</v>
      </c>
      <c r="S109" s="1">
        <f>COUNTIFS('SP1'!A:A,'price comparison'!A109)</f>
        <v>1</v>
      </c>
      <c r="T109" s="1">
        <f>COUNTIFS('SP2'!A:A,'price comparison'!A109)</f>
        <v>2</v>
      </c>
    </row>
    <row r="110" spans="1:20" x14ac:dyDescent="0.25">
      <c r="A110" t="s">
        <v>269</v>
      </c>
      <c r="B110" s="33">
        <f>_xlfn.MINIFS('S1'!H:H,'S1'!A:A,A110)</f>
        <v>5.5999999999999999E-3</v>
      </c>
      <c r="C110" s="33">
        <f>_xlfn.MINIFS('S2'!H:H,'S2'!A:A,A110)</f>
        <v>2.3E-3</v>
      </c>
      <c r="D110" s="33">
        <f>_xlfn.MINIFS('S5'!H:H,'S5'!A:A,A110)</f>
        <v>2.86E-2</v>
      </c>
      <c r="E110" s="33">
        <f>_xlfn.MINIFS('S6'!H:H,'S6'!A:A,A110)</f>
        <v>1.3899999999999999E-2</v>
      </c>
      <c r="F110" s="33">
        <f>_xlfn.MINIFS('S8'!H:H,'S8'!A:A,A110)</f>
        <v>9.0999999999999987E-3</v>
      </c>
      <c r="G110" s="33">
        <f>_xlfn.MINIFS('S9'!E:E,'S9'!A:A,A110)</f>
        <v>1.5799999999999998E-2</v>
      </c>
      <c r="H110" s="33">
        <f>_xlfn.MINIFS('S11'!H:H,'S11'!A:A,A110)</f>
        <v>0</v>
      </c>
      <c r="I110" s="34">
        <f>_xlfn.MINIFS('SP1'!E:E,'SP1'!A:A,A110)</f>
        <v>0</v>
      </c>
      <c r="J110" s="34">
        <f>_xlfn.MINIFS('SP2'!E:E,'SP2'!A:A,A110)</f>
        <v>6.83E-2</v>
      </c>
      <c r="K110" s="16">
        <f t="shared" si="3"/>
        <v>2.3E-3</v>
      </c>
      <c r="L110" s="43">
        <f>COUNTIFS('S1'!A:A,'price comparison'!A110)</f>
        <v>2</v>
      </c>
      <c r="M110" s="1">
        <f>COUNTIFS('S2'!A:A,'price comparison'!A110)</f>
        <v>1</v>
      </c>
      <c r="N110" s="1">
        <f>COUNTIFS('S5'!A:A,'price comparison'!A110)</f>
        <v>1</v>
      </c>
      <c r="O110" s="1">
        <f>COUNTIFS('S6'!A:A,'price comparison'!A110)</f>
        <v>3</v>
      </c>
      <c r="P110" s="1">
        <f>COUNTIFS('S8'!A:A,'price comparison'!A110)</f>
        <v>1</v>
      </c>
      <c r="Q110" s="1">
        <f>COUNTIFS('S9'!A:A,'price comparison'!A110)</f>
        <v>1</v>
      </c>
      <c r="R110" s="1">
        <f>COUNTIFS('S11'!B:B,'price comparison'!A110)</f>
        <v>0</v>
      </c>
      <c r="S110" s="1">
        <f>COUNTIFS('SP1'!A:A,'price comparison'!A110)</f>
        <v>0</v>
      </c>
      <c r="T110" s="1">
        <f>COUNTIFS('SP2'!A:A,'price comparison'!A110)</f>
        <v>2</v>
      </c>
    </row>
    <row r="111" spans="1:20" x14ac:dyDescent="0.25">
      <c r="A111" t="s">
        <v>264</v>
      </c>
      <c r="B111" s="33">
        <f>_xlfn.MINIFS('S1'!H:H,'S1'!A:A,A111)</f>
        <v>5.5E-2</v>
      </c>
      <c r="C111" s="33">
        <f>_xlfn.MINIFS('S2'!H:H,'S2'!A:A,A111)</f>
        <v>3.0999999999999999E-3</v>
      </c>
      <c r="D111" s="33">
        <f>_xlfn.MINIFS('S5'!H:H,'S5'!A:A,A111)</f>
        <v>0</v>
      </c>
      <c r="E111" s="33">
        <f>_xlfn.MINIFS('S6'!H:H,'S6'!A:A,A111)</f>
        <v>8.6999999999999994E-3</v>
      </c>
      <c r="F111" s="33">
        <f>_xlfn.MINIFS('S8'!H:H,'S8'!A:A,A111)</f>
        <v>1.49E-2</v>
      </c>
      <c r="G111" s="33">
        <f>_xlfn.MINIFS('S9'!E:E,'S9'!A:A,A111)</f>
        <v>0</v>
      </c>
      <c r="H111" s="33">
        <f>_xlfn.MINIFS('S11'!H:H,'S11'!A:A,A111)</f>
        <v>0</v>
      </c>
      <c r="I111" s="34">
        <f>_xlfn.MINIFS('SP1'!E:E,'SP1'!A:A,A111)</f>
        <v>5.4000000000000003E-3</v>
      </c>
      <c r="J111" s="34">
        <f>_xlfn.MINIFS('SP2'!E:E,'SP2'!A:A,A111)</f>
        <v>6.7000000000000002E-3</v>
      </c>
      <c r="K111" s="16">
        <f t="shared" si="3"/>
        <v>3.0999999999999999E-3</v>
      </c>
      <c r="L111" s="43">
        <f>COUNTIFS('S1'!A:A,'price comparison'!A111)</f>
        <v>1</v>
      </c>
      <c r="M111" s="1">
        <f>COUNTIFS('S2'!A:A,'price comparison'!A111)</f>
        <v>1</v>
      </c>
      <c r="N111" s="1">
        <f>COUNTIFS('S5'!A:A,'price comparison'!A111)</f>
        <v>0</v>
      </c>
      <c r="O111" s="1">
        <f>COUNTIFS('S6'!A:A,'price comparison'!A111)</f>
        <v>2</v>
      </c>
      <c r="P111" s="1">
        <f>COUNTIFS('S8'!A:A,'price comparison'!A111)</f>
        <v>1</v>
      </c>
      <c r="Q111" s="1">
        <f>COUNTIFS('S9'!A:A,'price comparison'!A111)</f>
        <v>0</v>
      </c>
      <c r="R111" s="1">
        <f>COUNTIFS('S11'!B:B,'price comparison'!A111)</f>
        <v>0</v>
      </c>
      <c r="S111" s="1">
        <f>COUNTIFS('SP1'!A:A,'price comparison'!A111)</f>
        <v>1</v>
      </c>
      <c r="T111" s="1">
        <f>COUNTIFS('SP2'!A:A,'price comparison'!A111)</f>
        <v>2</v>
      </c>
    </row>
    <row r="112" spans="1:20" x14ac:dyDescent="0.25">
      <c r="A112" t="s">
        <v>838</v>
      </c>
      <c r="B112" s="33">
        <f>_xlfn.MINIFS('S1'!H:H,'S1'!A:A,A112)</f>
        <v>0</v>
      </c>
      <c r="C112" s="33">
        <f>_xlfn.MINIFS('S2'!H:H,'S2'!A:A,A112)</f>
        <v>0</v>
      </c>
      <c r="D112" s="33">
        <f>_xlfn.MINIFS('S5'!H:H,'S5'!A:A,A112)</f>
        <v>0</v>
      </c>
      <c r="E112" s="33">
        <f>_xlfn.MINIFS('S6'!H:H,'S6'!A:A,A112)</f>
        <v>8.6999999999999994E-3</v>
      </c>
      <c r="F112" s="33">
        <f>_xlfn.MINIFS('S8'!H:H,'S8'!A:A,A112)</f>
        <v>1.49E-2</v>
      </c>
      <c r="G112" s="33">
        <f>_xlfn.MINIFS('S9'!E:E,'S9'!A:A,A112)</f>
        <v>0</v>
      </c>
      <c r="H112" s="33">
        <f>_xlfn.MINIFS('S11'!H:H,'S11'!A:A,A112)</f>
        <v>0</v>
      </c>
      <c r="I112" s="34">
        <f>_xlfn.MINIFS('SP1'!E:E,'SP1'!A:A,A112)</f>
        <v>7.899999999999999E-3</v>
      </c>
      <c r="J112" s="34">
        <f>_xlfn.MINIFS('SP2'!E:E,'SP2'!A:A,A112)</f>
        <v>3.3600000000000005E-2</v>
      </c>
      <c r="K112" s="16">
        <f t="shared" si="3"/>
        <v>7.899999999999999E-3</v>
      </c>
      <c r="L112" s="43">
        <f>COUNTIFS('S1'!A:A,'price comparison'!A112)</f>
        <v>0</v>
      </c>
      <c r="M112" s="1">
        <f>COUNTIFS('S2'!A:A,'price comparison'!A112)</f>
        <v>0</v>
      </c>
      <c r="N112" s="1">
        <f>COUNTIFS('S5'!A:A,'price comparison'!A112)</f>
        <v>0</v>
      </c>
      <c r="O112" s="1">
        <f>COUNTIFS('S6'!A:A,'price comparison'!A112)</f>
        <v>1</v>
      </c>
      <c r="P112" s="1">
        <f>COUNTIFS('S8'!A:A,'price comparison'!A112)</f>
        <v>1</v>
      </c>
      <c r="Q112" s="1">
        <f>COUNTIFS('S9'!A:A,'price comparison'!A112)</f>
        <v>0</v>
      </c>
      <c r="R112" s="1">
        <f>COUNTIFS('S11'!B:B,'price comparison'!A112)</f>
        <v>0</v>
      </c>
      <c r="S112" s="1">
        <f>COUNTIFS('SP1'!A:A,'price comparison'!A112)</f>
        <v>1</v>
      </c>
      <c r="T112" s="1">
        <f>COUNTIFS('SP2'!A:A,'price comparison'!A112)</f>
        <v>1</v>
      </c>
    </row>
    <row r="113" spans="1:20" x14ac:dyDescent="0.25">
      <c r="A113" t="s">
        <v>280</v>
      </c>
      <c r="B113" s="33">
        <f>_xlfn.MINIFS('S1'!H:H,'S1'!A:A,A113)</f>
        <v>0</v>
      </c>
      <c r="C113" s="33">
        <f>_xlfn.MINIFS('S2'!H:H,'S2'!A:A,A113)</f>
        <v>3.8999999999999998E-3</v>
      </c>
      <c r="D113" s="33">
        <f>_xlfn.MINIFS('S5'!H:H,'S5'!A:A,A113)</f>
        <v>3.1999999999999997E-3</v>
      </c>
      <c r="E113" s="33">
        <f>_xlfn.MINIFS('S6'!H:H,'S6'!A:A,A113)</f>
        <v>3.4999999999999996E-3</v>
      </c>
      <c r="F113" s="33">
        <f>_xlfn.MINIFS('S8'!H:H,'S8'!A:A,A113)</f>
        <v>9.2999999999999992E-3</v>
      </c>
      <c r="G113" s="33">
        <f>_xlfn.MINIFS('S9'!E:E,'S9'!A:A,A113)</f>
        <v>4.7000000000000002E-3</v>
      </c>
      <c r="H113" s="33">
        <f>_xlfn.MINIFS('S11'!H:H,'S11'!A:A,A113)</f>
        <v>0</v>
      </c>
      <c r="I113" s="34">
        <f>_xlfn.MINIFS('SP1'!E:E,'SP1'!A:A,A113)</f>
        <v>5.0000000000000001E-4</v>
      </c>
      <c r="J113" s="34">
        <f>_xlfn.MINIFS('SP2'!E:E,'SP2'!A:A,A113)</f>
        <v>8.3999999999999995E-3</v>
      </c>
      <c r="K113" s="16">
        <f t="shared" si="3"/>
        <v>5.0000000000000001E-4</v>
      </c>
      <c r="L113" s="43">
        <f>COUNTIFS('S1'!A:A,'price comparison'!A113)</f>
        <v>0</v>
      </c>
      <c r="M113" s="1">
        <f>COUNTIFS('S2'!A:A,'price comparison'!A113)</f>
        <v>2</v>
      </c>
      <c r="N113" s="1">
        <f>COUNTIFS('S5'!A:A,'price comparison'!A113)</f>
        <v>5</v>
      </c>
      <c r="O113" s="1">
        <f>COUNTIFS('S6'!A:A,'price comparison'!A113)</f>
        <v>2</v>
      </c>
      <c r="P113" s="1">
        <f>COUNTIFS('S8'!A:A,'price comparison'!A113)</f>
        <v>4</v>
      </c>
      <c r="Q113" s="1">
        <f>COUNTIFS('S9'!A:A,'price comparison'!A113)</f>
        <v>1</v>
      </c>
      <c r="R113" s="1">
        <f>COUNTIFS('S11'!B:B,'price comparison'!A113)</f>
        <v>0</v>
      </c>
      <c r="S113" s="1">
        <f>COUNTIFS('SP1'!A:A,'price comparison'!A113)</f>
        <v>1</v>
      </c>
      <c r="T113" s="1">
        <f>COUNTIFS('SP2'!A:A,'price comparison'!A113)</f>
        <v>3</v>
      </c>
    </row>
    <row r="114" spans="1:20" x14ac:dyDescent="0.25">
      <c r="A114" t="s">
        <v>1198</v>
      </c>
      <c r="B114" s="33">
        <f>_xlfn.MINIFS('S1'!H:H,'S1'!A:A,A114)</f>
        <v>0</v>
      </c>
      <c r="C114" s="33">
        <f>_xlfn.MINIFS('S2'!H:H,'S2'!A:A,A114)</f>
        <v>0</v>
      </c>
      <c r="D114" s="33">
        <f>_xlfn.MINIFS('S5'!H:H,'S5'!A:A,A114)</f>
        <v>0</v>
      </c>
      <c r="E114" s="33">
        <f>_xlfn.MINIFS('S6'!H:H,'S6'!A:A,A114)</f>
        <v>0</v>
      </c>
      <c r="F114" s="33">
        <f>_xlfn.MINIFS('S8'!H:H,'S8'!A:A,A114)</f>
        <v>0</v>
      </c>
      <c r="G114" s="33">
        <f>_xlfn.MINIFS('S9'!E:E,'S9'!A:A,A114)</f>
        <v>0</v>
      </c>
      <c r="H114" s="33">
        <f>_xlfn.MINIFS('S11'!H:H,'S11'!A:A,A114)</f>
        <v>0</v>
      </c>
      <c r="I114" s="34">
        <f>_xlfn.MINIFS('SP1'!E:E,'SP1'!A:A,A114)</f>
        <v>0</v>
      </c>
      <c r="J114" s="34">
        <f>_xlfn.MINIFS('SP2'!E:E,'SP2'!A:A,A114)</f>
        <v>13.977600000000001</v>
      </c>
      <c r="K114" s="16">
        <f t="shared" si="3"/>
        <v>13.977600000000001</v>
      </c>
      <c r="L114" s="43">
        <f>COUNTIFS('S1'!A:A,'price comparison'!A114)</f>
        <v>0</v>
      </c>
      <c r="M114" s="1">
        <f>COUNTIFS('S2'!A:A,'price comparison'!A114)</f>
        <v>0</v>
      </c>
      <c r="N114" s="1">
        <f>COUNTIFS('S5'!A:A,'price comparison'!A114)</f>
        <v>0</v>
      </c>
      <c r="O114" s="1">
        <f>COUNTIFS('S6'!A:A,'price comparison'!A114)</f>
        <v>0</v>
      </c>
      <c r="P114" s="1">
        <f>COUNTIFS('S8'!A:A,'price comparison'!A114)</f>
        <v>0</v>
      </c>
      <c r="Q114" s="1">
        <f>COUNTIFS('S9'!A:A,'price comparison'!A114)</f>
        <v>0</v>
      </c>
      <c r="R114" s="1">
        <f>COUNTIFS('S11'!B:B,'price comparison'!A114)</f>
        <v>0</v>
      </c>
      <c r="S114" s="1">
        <f>COUNTIFS('SP1'!A:A,'price comparison'!A114)</f>
        <v>0</v>
      </c>
      <c r="T114" s="1">
        <f>COUNTIFS('SP2'!A:A,'price comparison'!A114)</f>
        <v>1</v>
      </c>
    </row>
    <row r="115" spans="1:20" x14ac:dyDescent="0.25">
      <c r="A115" t="s">
        <v>756</v>
      </c>
      <c r="B115" s="33">
        <f>_xlfn.MINIFS('S1'!H:H,'S1'!A:A,A115)</f>
        <v>0</v>
      </c>
      <c r="C115" s="33">
        <f>_xlfn.MINIFS('S2'!H:H,'S2'!A:A,A115)</f>
        <v>0</v>
      </c>
      <c r="D115" s="33">
        <f>_xlfn.MINIFS('S5'!H:H,'S5'!A:A,A115)</f>
        <v>0</v>
      </c>
      <c r="E115" s="33">
        <f>_xlfn.MINIFS('S6'!H:H,'S6'!A:A,A115)</f>
        <v>2.7799999999999998E-2</v>
      </c>
      <c r="F115" s="33">
        <f>_xlfn.MINIFS('S8'!H:H,'S8'!A:A,A115)</f>
        <v>1.5099999999999999E-2</v>
      </c>
      <c r="G115" s="33">
        <f>_xlfn.MINIFS('S9'!E:E,'S9'!A:A,A115)</f>
        <v>0</v>
      </c>
      <c r="H115" s="33">
        <f>_xlfn.MINIFS('S11'!H:H,'S11'!A:A,A115)</f>
        <v>0</v>
      </c>
      <c r="I115" s="34">
        <f>_xlfn.MINIFS('SP1'!E:E,'SP1'!A:A,A115)</f>
        <v>6.1000000000000004E-3</v>
      </c>
      <c r="J115" s="34">
        <f>_xlfn.MINIFS('SP2'!E:E,'SP2'!A:A,A115)</f>
        <v>6.7000000000000002E-3</v>
      </c>
      <c r="K115" s="16">
        <f t="shared" si="3"/>
        <v>6.1000000000000004E-3</v>
      </c>
      <c r="L115" s="43">
        <f>COUNTIFS('S1'!A:A,'price comparison'!A115)</f>
        <v>0</v>
      </c>
      <c r="M115" s="1">
        <f>COUNTIFS('S2'!A:A,'price comparison'!A115)</f>
        <v>0</v>
      </c>
      <c r="N115" s="1">
        <f>COUNTIFS('S5'!A:A,'price comparison'!A115)</f>
        <v>0</v>
      </c>
      <c r="O115" s="1">
        <f>COUNTIFS('S6'!A:A,'price comparison'!A115)</f>
        <v>3</v>
      </c>
      <c r="P115" s="1">
        <f>COUNTIFS('S8'!A:A,'price comparison'!A115)</f>
        <v>2</v>
      </c>
      <c r="Q115" s="1">
        <f>COUNTIFS('S9'!A:A,'price comparison'!A115)</f>
        <v>0</v>
      </c>
      <c r="R115" s="1">
        <f>COUNTIFS('S11'!B:B,'price comparison'!A115)</f>
        <v>0</v>
      </c>
      <c r="S115" s="1">
        <f>COUNTIFS('SP1'!A:A,'price comparison'!A115)</f>
        <v>1</v>
      </c>
      <c r="T115" s="1">
        <f>COUNTIFS('SP2'!A:A,'price comparison'!A115)</f>
        <v>1</v>
      </c>
    </row>
    <row r="116" spans="1:20" x14ac:dyDescent="0.25">
      <c r="A116" t="s">
        <v>272</v>
      </c>
      <c r="B116" s="33">
        <f>_xlfn.MINIFS('S1'!H:H,'S1'!A:A,A116)</f>
        <v>5.3E-3</v>
      </c>
      <c r="C116" s="33">
        <f>_xlfn.MINIFS('S2'!H:H,'S2'!A:A,A116)</f>
        <v>1.1000000000000001E-3</v>
      </c>
      <c r="D116" s="33">
        <f>_xlfn.MINIFS('S5'!H:H,'S5'!A:A,A116)</f>
        <v>5.7200000000000001E-2</v>
      </c>
      <c r="E116" s="33">
        <f>_xlfn.MINIFS('S6'!H:H,'S6'!A:A,A116)</f>
        <v>1.2000000000000001E-3</v>
      </c>
      <c r="F116" s="33">
        <f>_xlfn.MINIFS('S8'!H:H,'S8'!A:A,A116)</f>
        <v>4.7000000000000002E-3</v>
      </c>
      <c r="G116" s="33">
        <f>_xlfn.MINIFS('S9'!E:E,'S9'!A:A,A116)</f>
        <v>0</v>
      </c>
      <c r="H116" s="33">
        <f>_xlfn.MINIFS('S11'!H:H,'S11'!A:A,A116)</f>
        <v>0</v>
      </c>
      <c r="I116" s="34">
        <f>_xlfn.MINIFS('SP1'!E:E,'SP1'!A:A,A116)</f>
        <v>1.6000000000000001E-3</v>
      </c>
      <c r="J116" s="34">
        <f>_xlfn.MINIFS('SP2'!E:E,'SP2'!A:A,A116)</f>
        <v>1.9E-3</v>
      </c>
      <c r="K116" s="16">
        <f t="shared" si="3"/>
        <v>1.1000000000000001E-3</v>
      </c>
      <c r="L116" s="43">
        <f>COUNTIFS('S1'!A:A,'price comparison'!A116)</f>
        <v>2</v>
      </c>
      <c r="M116" s="1">
        <f>COUNTIFS('S2'!A:A,'price comparison'!A116)</f>
        <v>3</v>
      </c>
      <c r="N116" s="1">
        <f>COUNTIFS('S5'!A:A,'price comparison'!A116)</f>
        <v>2</v>
      </c>
      <c r="O116" s="1">
        <f>COUNTIFS('S6'!A:A,'price comparison'!A116)</f>
        <v>3</v>
      </c>
      <c r="P116" s="1">
        <f>COUNTIFS('S8'!A:A,'price comparison'!A116)</f>
        <v>3</v>
      </c>
      <c r="Q116" s="1">
        <f>COUNTIFS('S9'!A:A,'price comparison'!A116)</f>
        <v>0</v>
      </c>
      <c r="R116" s="1">
        <f>COUNTIFS('S11'!B:B,'price comparison'!A116)</f>
        <v>0</v>
      </c>
      <c r="S116" s="1">
        <f>COUNTIFS('SP1'!A:A,'price comparison'!A116)</f>
        <v>1</v>
      </c>
      <c r="T116" s="1">
        <f>COUNTIFS('SP2'!A:A,'price comparison'!A116)</f>
        <v>2</v>
      </c>
    </row>
    <row r="117" spans="1:20" x14ac:dyDescent="0.25">
      <c r="A117" t="s">
        <v>1174</v>
      </c>
      <c r="B117" s="33">
        <f>_xlfn.MINIFS('S1'!H:H,'S1'!A:A,A117)</f>
        <v>0</v>
      </c>
      <c r="C117" s="33">
        <f>_xlfn.MINIFS('S2'!H:H,'S2'!A:A,A117)</f>
        <v>0</v>
      </c>
      <c r="D117" s="33">
        <f>_xlfn.MINIFS('S5'!H:H,'S5'!A:A,A117)</f>
        <v>0</v>
      </c>
      <c r="E117" s="33">
        <f>_xlfn.MINIFS('S6'!H:H,'S6'!A:A,A117)</f>
        <v>0.69299999999999995</v>
      </c>
      <c r="F117" s="33">
        <f>_xlfn.MINIFS('S8'!H:H,'S8'!A:A,A117)</f>
        <v>0</v>
      </c>
      <c r="G117" s="33">
        <f>_xlfn.MINIFS('S9'!E:E,'S9'!A:A,A117)</f>
        <v>0</v>
      </c>
      <c r="H117" s="33">
        <f>_xlfn.MINIFS('S11'!H:H,'S11'!A:A,A117)</f>
        <v>0</v>
      </c>
      <c r="I117" s="34">
        <f>_xlfn.MINIFS('SP1'!E:E,'SP1'!A:A,A117)</f>
        <v>1.3999999999999999E-2</v>
      </c>
      <c r="J117" s="34">
        <f>_xlfn.MINIFS('SP2'!E:E,'SP2'!A:A,A117)</f>
        <v>3.3600000000000005E-2</v>
      </c>
      <c r="K117" s="16">
        <f t="shared" si="3"/>
        <v>1.3999999999999999E-2</v>
      </c>
      <c r="L117" s="43">
        <f>COUNTIFS('S1'!A:A,'price comparison'!A117)</f>
        <v>0</v>
      </c>
      <c r="M117" s="1">
        <f>COUNTIFS('S2'!A:A,'price comparison'!A117)</f>
        <v>0</v>
      </c>
      <c r="N117" s="1">
        <f>COUNTIFS('S5'!A:A,'price comparison'!A117)</f>
        <v>0</v>
      </c>
      <c r="O117" s="1">
        <f>COUNTIFS('S6'!A:A,'price comparison'!A117)</f>
        <v>1</v>
      </c>
      <c r="P117" s="1">
        <f>COUNTIFS('S8'!A:A,'price comparison'!A117)</f>
        <v>0</v>
      </c>
      <c r="Q117" s="1">
        <f>COUNTIFS('S9'!A:A,'price comparison'!A117)</f>
        <v>0</v>
      </c>
      <c r="R117" s="1">
        <f>COUNTIFS('S11'!B:B,'price comparison'!A117)</f>
        <v>0</v>
      </c>
      <c r="S117" s="1">
        <f>COUNTIFS('SP1'!A:A,'price comparison'!A117)</f>
        <v>1</v>
      </c>
      <c r="T117" s="1">
        <f>COUNTIFS('SP2'!A:A,'price comparison'!A117)</f>
        <v>2</v>
      </c>
    </row>
    <row r="118" spans="1:20" x14ac:dyDescent="0.25">
      <c r="A118" t="s">
        <v>461</v>
      </c>
      <c r="B118" s="33">
        <f>_xlfn.MINIFS('S1'!H:H,'S1'!A:A,A118)</f>
        <v>3.56E-2</v>
      </c>
      <c r="C118" s="33">
        <f>_xlfn.MINIFS('S2'!H:H,'S2'!A:A,A118)</f>
        <v>0</v>
      </c>
      <c r="D118" s="33">
        <f>_xlfn.MINIFS('S5'!H:H,'S5'!A:A,A118)</f>
        <v>0.69330000000000003</v>
      </c>
      <c r="E118" s="33">
        <f>_xlfn.MINIFS('S6'!H:H,'S6'!A:A,A118)</f>
        <v>0.51980000000000004</v>
      </c>
      <c r="F118" s="33">
        <f>_xlfn.MINIFS('S8'!H:H,'S8'!A:A,A118)</f>
        <v>9.01E-2</v>
      </c>
      <c r="G118" s="33">
        <f>_xlfn.MINIFS('S9'!E:E,'S9'!A:A,A118)</f>
        <v>0</v>
      </c>
      <c r="H118" s="33">
        <f>_xlfn.MINIFS('S11'!H:H,'S11'!A:A,A118)</f>
        <v>0</v>
      </c>
      <c r="I118" s="34">
        <f>_xlfn.MINIFS('SP1'!E:E,'SP1'!A:A,A118)</f>
        <v>1.38E-2</v>
      </c>
      <c r="J118" s="34">
        <f>_xlfn.MINIFS('SP2'!E:E,'SP2'!A:A,A118)</f>
        <v>2.1999999999999997E-3</v>
      </c>
      <c r="K118" s="16">
        <f t="shared" si="3"/>
        <v>2.1999999999999997E-3</v>
      </c>
      <c r="L118" s="43">
        <f>COUNTIFS('S1'!A:A,'price comparison'!A118)</f>
        <v>1</v>
      </c>
      <c r="M118" s="1">
        <f>COUNTIFS('S2'!A:A,'price comparison'!A118)</f>
        <v>0</v>
      </c>
      <c r="N118" s="1">
        <f>COUNTIFS('S5'!A:A,'price comparison'!A118)</f>
        <v>1</v>
      </c>
      <c r="O118" s="1">
        <f>COUNTIFS('S6'!A:A,'price comparison'!A118)</f>
        <v>2</v>
      </c>
      <c r="P118" s="1">
        <f>COUNTIFS('S8'!A:A,'price comparison'!A118)</f>
        <v>2</v>
      </c>
      <c r="Q118" s="1">
        <f>COUNTIFS('S9'!A:A,'price comparison'!A118)</f>
        <v>0</v>
      </c>
      <c r="R118" s="1">
        <f>COUNTIFS('S11'!B:B,'price comparison'!A118)</f>
        <v>0</v>
      </c>
      <c r="S118" s="1">
        <f>COUNTIFS('SP1'!A:A,'price comparison'!A118)</f>
        <v>2</v>
      </c>
      <c r="T118" s="1">
        <f>COUNTIFS('SP2'!A:A,'price comparison'!A118)</f>
        <v>3</v>
      </c>
    </row>
    <row r="119" spans="1:20" x14ac:dyDescent="0.25">
      <c r="A119" t="s">
        <v>267</v>
      </c>
      <c r="B119" s="33">
        <f>_xlfn.MINIFS('S1'!H:H,'S1'!A:A,A119)</f>
        <v>2.64E-2</v>
      </c>
      <c r="C119" s="33">
        <f>_xlfn.MINIFS('S2'!H:H,'S2'!A:A,A119)</f>
        <v>0</v>
      </c>
      <c r="D119" s="33">
        <f>_xlfn.MINIFS('S5'!H:H,'S5'!A:A,A119)</f>
        <v>2.29E-2</v>
      </c>
      <c r="E119" s="33">
        <f>_xlfn.MINIFS('S6'!H:H,'S6'!A:A,A119)</f>
        <v>1.7399999999999999E-2</v>
      </c>
      <c r="F119" s="33">
        <f>_xlfn.MINIFS('S8'!H:H,'S8'!A:A,A119)</f>
        <v>1.49E-2</v>
      </c>
      <c r="G119" s="33">
        <f>_xlfn.MINIFS('S9'!E:E,'S9'!A:A,A119)</f>
        <v>0</v>
      </c>
      <c r="H119" s="33">
        <f>_xlfn.MINIFS('S11'!H:H,'S11'!A:A,A119)</f>
        <v>0</v>
      </c>
      <c r="I119" s="34">
        <f>_xlfn.MINIFS('SP1'!E:E,'SP1'!A:A,A119)</f>
        <v>9.7999999999999997E-3</v>
      </c>
      <c r="J119" s="34">
        <f>_xlfn.MINIFS('SP2'!E:E,'SP2'!A:A,A119)</f>
        <v>6.83E-2</v>
      </c>
      <c r="K119" s="16">
        <f t="shared" si="3"/>
        <v>9.7999999999999997E-3</v>
      </c>
      <c r="L119" s="43">
        <f>COUNTIFS('S1'!A:A,'price comparison'!A119)</f>
        <v>2</v>
      </c>
      <c r="M119" s="1">
        <f>COUNTIFS('S2'!A:A,'price comparison'!A119)</f>
        <v>0</v>
      </c>
      <c r="N119" s="1">
        <f>COUNTIFS('S5'!A:A,'price comparison'!A119)</f>
        <v>2</v>
      </c>
      <c r="O119" s="1">
        <f>COUNTIFS('S6'!A:A,'price comparison'!A119)</f>
        <v>3</v>
      </c>
      <c r="P119" s="1">
        <f>COUNTIFS('S8'!A:A,'price comparison'!A119)</f>
        <v>3</v>
      </c>
      <c r="Q119" s="1">
        <f>COUNTIFS('S9'!A:A,'price comparison'!A119)</f>
        <v>0</v>
      </c>
      <c r="R119" s="1">
        <f>COUNTIFS('S11'!B:B,'price comparison'!A119)</f>
        <v>0</v>
      </c>
      <c r="S119" s="1">
        <f>COUNTIFS('SP1'!A:A,'price comparison'!A119)</f>
        <v>1</v>
      </c>
      <c r="T119" s="1">
        <f>COUNTIFS('SP2'!A:A,'price comparison'!A119)</f>
        <v>2</v>
      </c>
    </row>
    <row r="120" spans="1:20" x14ac:dyDescent="0.25">
      <c r="A120" t="s">
        <v>262</v>
      </c>
      <c r="B120" s="33">
        <f>_xlfn.MINIFS('S1'!H:H,'S1'!A:A,A120)</f>
        <v>1.0999999999999999E-2</v>
      </c>
      <c r="C120" s="33">
        <f>_xlfn.MINIFS('S2'!H:H,'S2'!A:A,A120)</f>
        <v>0</v>
      </c>
      <c r="D120" s="33">
        <f>_xlfn.MINIFS('S5'!H:H,'S5'!A:A,A120)</f>
        <v>0</v>
      </c>
      <c r="E120" s="33">
        <f>_xlfn.MINIFS('S6'!H:H,'S6'!A:A,A120)</f>
        <v>7.0000000000000001E-3</v>
      </c>
      <c r="F120" s="33">
        <f>_xlfn.MINIFS('S8'!H:H,'S8'!A:A,A120)</f>
        <v>1.5099999999999999E-2</v>
      </c>
      <c r="G120" s="33">
        <f>_xlfn.MINIFS('S9'!E:E,'S9'!A:A,A120)</f>
        <v>2.7799999999999998E-2</v>
      </c>
      <c r="H120" s="33">
        <f>_xlfn.MINIFS('S11'!H:H,'S11'!A:A,A120)</f>
        <v>0</v>
      </c>
      <c r="I120" s="34">
        <f>_xlfn.MINIFS('SP1'!E:E,'SP1'!A:A,A120)</f>
        <v>1.9E-3</v>
      </c>
      <c r="J120" s="34">
        <f>_xlfn.MINIFS('SP2'!E:E,'SP2'!A:A,A120)</f>
        <v>6.83E-2</v>
      </c>
      <c r="K120" s="16">
        <f t="shared" si="3"/>
        <v>1.9E-3</v>
      </c>
      <c r="L120" s="43">
        <f>COUNTIFS('S1'!A:A,'price comparison'!A120)</f>
        <v>1</v>
      </c>
      <c r="M120" s="1">
        <f>COUNTIFS('S2'!A:A,'price comparison'!A120)</f>
        <v>0</v>
      </c>
      <c r="N120" s="1">
        <f>COUNTIFS('S5'!A:A,'price comparison'!A120)</f>
        <v>0</v>
      </c>
      <c r="O120" s="1">
        <f>COUNTIFS('S6'!A:A,'price comparison'!A120)</f>
        <v>3</v>
      </c>
      <c r="P120" s="1">
        <f>COUNTIFS('S8'!A:A,'price comparison'!A120)</f>
        <v>2</v>
      </c>
      <c r="Q120" s="1">
        <f>COUNTIFS('S9'!A:A,'price comparison'!A120)</f>
        <v>2</v>
      </c>
      <c r="R120" s="1">
        <f>COUNTIFS('S11'!B:B,'price comparison'!A120)</f>
        <v>0</v>
      </c>
      <c r="S120" s="1">
        <f>COUNTIFS('SP1'!A:A,'price comparison'!A120)</f>
        <v>1</v>
      </c>
      <c r="T120" s="1">
        <f>COUNTIFS('SP2'!A:A,'price comparison'!A120)</f>
        <v>1</v>
      </c>
    </row>
    <row r="121" spans="1:20" x14ac:dyDescent="0.25">
      <c r="A121" t="s">
        <v>260</v>
      </c>
      <c r="B121" s="33">
        <f>_xlfn.MINIFS('S1'!H:H,'S1'!A:A,A121)</f>
        <v>0.22</v>
      </c>
      <c r="C121" s="33">
        <f>_xlfn.MINIFS('S2'!H:H,'S2'!A:A,A121)</f>
        <v>0</v>
      </c>
      <c r="D121" s="33">
        <f>_xlfn.MINIFS('S5'!H:H,'S5'!A:A,A121)</f>
        <v>0</v>
      </c>
      <c r="E121" s="33">
        <f>_xlfn.MINIFS('S6'!H:H,'S6'!A:A,A121)</f>
        <v>0.31190000000000001</v>
      </c>
      <c r="F121" s="33">
        <f>_xlfn.MINIFS('S8'!H:H,'S8'!A:A,A121)</f>
        <v>0.1502</v>
      </c>
      <c r="G121" s="33">
        <f>_xlfn.MINIFS('S9'!E:E,'S9'!A:A,A121)</f>
        <v>0.13539999999999999</v>
      </c>
      <c r="H121" s="33">
        <f>_xlfn.MINIFS('S11'!H:H,'S11'!A:A,A121)</f>
        <v>0</v>
      </c>
      <c r="I121" s="34">
        <f>_xlfn.MINIFS('SP1'!E:E,'SP1'!A:A,A121)</f>
        <v>4.8999999999999998E-3</v>
      </c>
      <c r="J121" s="34">
        <f>_xlfn.MINIFS('SP2'!E:E,'SP2'!A:A,A121)</f>
        <v>6.83E-2</v>
      </c>
      <c r="K121" s="16">
        <f t="shared" si="3"/>
        <v>4.8999999999999998E-3</v>
      </c>
      <c r="L121" s="43">
        <f>COUNTIFS('S1'!A:A,'price comparison'!A121)</f>
        <v>1</v>
      </c>
      <c r="M121" s="1">
        <f>COUNTIFS('S2'!A:A,'price comparison'!A121)</f>
        <v>0</v>
      </c>
      <c r="N121" s="1">
        <f>COUNTIFS('S5'!A:A,'price comparison'!A121)</f>
        <v>0</v>
      </c>
      <c r="O121" s="1">
        <f>COUNTIFS('S6'!A:A,'price comparison'!A121)</f>
        <v>2</v>
      </c>
      <c r="P121" s="1">
        <f>COUNTIFS('S8'!A:A,'price comparison'!A121)</f>
        <v>3</v>
      </c>
      <c r="Q121" s="1">
        <f>COUNTIFS('S9'!A:A,'price comparison'!A121)</f>
        <v>2</v>
      </c>
      <c r="R121" s="1">
        <f>COUNTIFS('S11'!B:B,'price comparison'!A121)</f>
        <v>0</v>
      </c>
      <c r="S121" s="1">
        <f>COUNTIFS('SP1'!A:A,'price comparison'!A121)</f>
        <v>1</v>
      </c>
      <c r="T121" s="1">
        <f>COUNTIFS('SP2'!A:A,'price comparison'!A121)</f>
        <v>1</v>
      </c>
    </row>
    <row r="122" spans="1:20" x14ac:dyDescent="0.25">
      <c r="A122" t="s">
        <v>637</v>
      </c>
      <c r="B122" s="33">
        <f>_xlfn.MINIFS('S1'!H:H,'S1'!A:A,A122)</f>
        <v>0</v>
      </c>
      <c r="C122" s="33">
        <f>_xlfn.MINIFS('S2'!H:H,'S2'!A:A,A122)</f>
        <v>0</v>
      </c>
      <c r="D122" s="33">
        <f>_xlfn.MINIFS('S5'!H:H,'S5'!A:A,A122)</f>
        <v>1.43E-2</v>
      </c>
      <c r="E122" s="33">
        <f>_xlfn.MINIFS('S6'!H:H,'S6'!A:A,A122)</f>
        <v>3.4700000000000002E-2</v>
      </c>
      <c r="F122" s="33">
        <f>_xlfn.MINIFS('S8'!H:H,'S8'!A:A,A122)</f>
        <v>3.0099999999999998E-2</v>
      </c>
      <c r="G122" s="33">
        <f>_xlfn.MINIFS('S9'!E:E,'S9'!A:A,A122)</f>
        <v>0</v>
      </c>
      <c r="H122" s="33">
        <f>_xlfn.MINIFS('S11'!H:H,'S11'!A:A,A122)</f>
        <v>0</v>
      </c>
      <c r="I122" s="34">
        <f>_xlfn.MINIFS('SP1'!E:E,'SP1'!A:A,A122)</f>
        <v>5.4000000000000003E-3</v>
      </c>
      <c r="J122" s="34">
        <f>_xlfn.MINIFS('SP2'!E:E,'SP2'!A:A,A122)</f>
        <v>8.3999999999999995E-3</v>
      </c>
      <c r="K122" s="16">
        <f t="shared" si="3"/>
        <v>5.4000000000000003E-3</v>
      </c>
      <c r="L122" s="43">
        <f>COUNTIFS('S1'!A:A,'price comparison'!A122)</f>
        <v>0</v>
      </c>
      <c r="M122" s="1">
        <f>COUNTIFS('S2'!A:A,'price comparison'!A122)</f>
        <v>0</v>
      </c>
      <c r="N122" s="1">
        <f>COUNTIFS('S5'!A:A,'price comparison'!A122)</f>
        <v>2</v>
      </c>
      <c r="O122" s="1">
        <f>COUNTIFS('S6'!A:A,'price comparison'!A122)</f>
        <v>1</v>
      </c>
      <c r="P122" s="1">
        <f>COUNTIFS('S8'!A:A,'price comparison'!A122)</f>
        <v>2</v>
      </c>
      <c r="Q122" s="1">
        <f>COUNTIFS('S9'!A:A,'price comparison'!A122)</f>
        <v>0</v>
      </c>
      <c r="R122" s="1">
        <f>COUNTIFS('S11'!B:B,'price comparison'!A122)</f>
        <v>0</v>
      </c>
      <c r="S122" s="1">
        <f>COUNTIFS('SP1'!A:A,'price comparison'!A122)</f>
        <v>1</v>
      </c>
      <c r="T122" s="1">
        <f>COUNTIFS('SP2'!A:A,'price comparison'!A122)</f>
        <v>2</v>
      </c>
    </row>
    <row r="123" spans="1:20" x14ac:dyDescent="0.25">
      <c r="A123" t="s">
        <v>275</v>
      </c>
      <c r="B123" s="33">
        <f>_xlfn.MINIFS('S1'!H:H,'S1'!A:A,A123)</f>
        <v>8.6999999999999994E-3</v>
      </c>
      <c r="C123" s="33">
        <f>_xlfn.MINIFS('S2'!H:H,'S2'!A:A,A123)</f>
        <v>2E-3</v>
      </c>
      <c r="D123" s="33">
        <f>_xlfn.MINIFS('S5'!H:H,'S5'!A:A,A123)</f>
        <v>0</v>
      </c>
      <c r="E123" s="33">
        <f>_xlfn.MINIFS('S6'!H:H,'S6'!A:A,A123)</f>
        <v>7.0000000000000001E-3</v>
      </c>
      <c r="F123" s="33">
        <f>_xlfn.MINIFS('S8'!H:H,'S8'!A:A,A123)</f>
        <v>6.4000000000000003E-3</v>
      </c>
      <c r="G123" s="33">
        <f>_xlfn.MINIFS('S9'!E:E,'S9'!A:A,A123)</f>
        <v>9.2999999999999992E-3</v>
      </c>
      <c r="H123" s="33">
        <f>_xlfn.MINIFS('S11'!H:H,'S11'!A:A,A123)</f>
        <v>1.1000000000000001E-3</v>
      </c>
      <c r="I123" s="34">
        <f>_xlfn.MINIFS('SP1'!E:E,'SP1'!A:A,A123)</f>
        <v>8.0999999999999996E-3</v>
      </c>
      <c r="J123" s="34">
        <f>_xlfn.MINIFS('SP2'!E:E,'SP2'!A:A,A123)</f>
        <v>6.83E-2</v>
      </c>
      <c r="K123" s="16">
        <f t="shared" si="3"/>
        <v>1.1000000000000001E-3</v>
      </c>
      <c r="L123" s="43">
        <f>COUNTIFS('S1'!A:A,'price comparison'!A123)</f>
        <v>1</v>
      </c>
      <c r="M123" s="1">
        <f>COUNTIFS('S2'!A:A,'price comparison'!A123)</f>
        <v>2</v>
      </c>
      <c r="N123" s="1">
        <f>COUNTIFS('S5'!A:A,'price comparison'!A123)</f>
        <v>0</v>
      </c>
      <c r="O123" s="1">
        <f>COUNTIFS('S6'!A:A,'price comparison'!A123)</f>
        <v>4</v>
      </c>
      <c r="P123" s="1">
        <f>COUNTIFS('S8'!A:A,'price comparison'!A123)</f>
        <v>1</v>
      </c>
      <c r="Q123" s="1">
        <f>COUNTIFS('S9'!A:A,'price comparison'!A123)</f>
        <v>2</v>
      </c>
      <c r="R123" s="1">
        <f>COUNTIFS('S11'!B:B,'price comparison'!A123)</f>
        <v>0</v>
      </c>
      <c r="S123" s="1">
        <f>COUNTIFS('SP1'!A:A,'price comparison'!A123)</f>
        <v>1</v>
      </c>
      <c r="T123" s="1">
        <f>COUNTIFS('SP2'!A:A,'price comparison'!A123)</f>
        <v>2</v>
      </c>
    </row>
    <row r="124" spans="1:20" x14ac:dyDescent="0.25">
      <c r="A124" t="s">
        <v>279</v>
      </c>
      <c r="B124" s="33">
        <f>_xlfn.MINIFS('S1'!H:H,'S1'!A:A,A124)</f>
        <v>5.5500000000000001E-2</v>
      </c>
      <c r="C124" s="33">
        <f>_xlfn.MINIFS('S2'!H:H,'S2'!A:A,A124)</f>
        <v>0</v>
      </c>
      <c r="D124" s="33">
        <f>_xlfn.MINIFS('S5'!H:H,'S5'!A:A,A124)</f>
        <v>0</v>
      </c>
      <c r="E124" s="33">
        <f>_xlfn.MINIFS('S6'!H:H,'S6'!A:A,A124)</f>
        <v>7.6300000000000007E-2</v>
      </c>
      <c r="F124" s="33">
        <f>_xlfn.MINIFS('S8'!H:H,'S8'!A:A,A124)</f>
        <v>0.1918</v>
      </c>
      <c r="G124" s="33">
        <f>_xlfn.MINIFS('S9'!E:E,'S9'!A:A,A124)</f>
        <v>0</v>
      </c>
      <c r="H124" s="33">
        <f>_xlfn.MINIFS('S11'!H:H,'S11'!A:A,A124)</f>
        <v>0</v>
      </c>
      <c r="I124" s="34">
        <f>_xlfn.MINIFS('SP1'!E:E,'SP1'!A:A,A124)</f>
        <v>1.52E-2</v>
      </c>
      <c r="J124" s="34">
        <f>_xlfn.MINIFS('SP2'!E:E,'SP2'!A:A,A124)</f>
        <v>0.27300000000000002</v>
      </c>
      <c r="K124" s="16">
        <f t="shared" si="3"/>
        <v>1.52E-2</v>
      </c>
      <c r="L124" s="43">
        <f>COUNTIFS('S1'!A:A,'price comparison'!A124)</f>
        <v>1</v>
      </c>
      <c r="M124" s="1">
        <f>COUNTIFS('S2'!A:A,'price comparison'!A124)</f>
        <v>0</v>
      </c>
      <c r="N124" s="1">
        <f>COUNTIFS('S5'!A:A,'price comparison'!A124)</f>
        <v>0</v>
      </c>
      <c r="O124" s="1">
        <f>COUNTIFS('S6'!A:A,'price comparison'!A124)</f>
        <v>1</v>
      </c>
      <c r="P124" s="1">
        <f>COUNTIFS('S8'!A:A,'price comparison'!A124)</f>
        <v>1</v>
      </c>
      <c r="Q124" s="1">
        <f>COUNTIFS('S9'!A:A,'price comparison'!A124)</f>
        <v>0</v>
      </c>
      <c r="R124" s="1">
        <f>COUNTIFS('S11'!B:B,'price comparison'!A124)</f>
        <v>0</v>
      </c>
      <c r="S124" s="1">
        <f>COUNTIFS('SP1'!A:A,'price comparison'!A124)</f>
        <v>1</v>
      </c>
      <c r="T124" s="1">
        <f>COUNTIFS('SP2'!A:A,'price comparison'!A124)</f>
        <v>1</v>
      </c>
    </row>
    <row r="125" spans="1:20" x14ac:dyDescent="0.25">
      <c r="A125" t="s">
        <v>257</v>
      </c>
      <c r="B125" s="33">
        <f>_xlfn.MINIFS('S1'!H:H,'S1'!A:A,A125)</f>
        <v>1.54E-2</v>
      </c>
      <c r="C125" s="33">
        <f>_xlfn.MINIFS('S2'!H:H,'S2'!A:A,A125)</f>
        <v>2.75E-2</v>
      </c>
      <c r="D125" s="33">
        <f>_xlfn.MINIFS('S5'!H:H,'S5'!A:A,A125)</f>
        <v>0.17309999999999998</v>
      </c>
      <c r="E125" s="33">
        <f>_xlfn.MINIFS('S6'!H:H,'S6'!A:A,A125)</f>
        <v>5.2000000000000005E-2</v>
      </c>
      <c r="F125" s="33">
        <f>_xlfn.MINIFS('S8'!H:H,'S8'!A:A,A125)</f>
        <v>1.49E-2</v>
      </c>
      <c r="G125" s="33">
        <f>_xlfn.MINIFS('S9'!E:E,'S9'!A:A,A125)</f>
        <v>0</v>
      </c>
      <c r="H125" s="33">
        <f>_xlfn.MINIFS('S11'!H:H,'S11'!A:A,A125)</f>
        <v>4.2000000000000006E-3</v>
      </c>
      <c r="I125" s="34">
        <f>_xlfn.MINIFS('SP1'!E:E,'SP1'!A:A,A125)</f>
        <v>4.3400000000000001E-2</v>
      </c>
      <c r="J125" s="34">
        <f>_xlfn.MINIFS('SP2'!E:E,'SP2'!A:A,A125)</f>
        <v>6.7000000000000002E-3</v>
      </c>
      <c r="K125" s="16">
        <f t="shared" si="3"/>
        <v>4.2000000000000006E-3</v>
      </c>
      <c r="L125" s="43">
        <f>COUNTIFS('S1'!A:A,'price comparison'!A125)</f>
        <v>2</v>
      </c>
      <c r="M125" s="1">
        <f>COUNTIFS('S2'!A:A,'price comparison'!A125)</f>
        <v>1</v>
      </c>
      <c r="N125" s="1">
        <f>COUNTIFS('S5'!A:A,'price comparison'!A125)</f>
        <v>1</v>
      </c>
      <c r="O125" s="1">
        <f>COUNTIFS('S6'!A:A,'price comparison'!A125)</f>
        <v>3</v>
      </c>
      <c r="P125" s="1">
        <f>COUNTIFS('S8'!A:A,'price comparison'!A125)</f>
        <v>1</v>
      </c>
      <c r="Q125" s="1">
        <f>COUNTIFS('S9'!A:A,'price comparison'!A125)</f>
        <v>0</v>
      </c>
      <c r="R125" s="1">
        <f>COUNTIFS('S11'!B:B,'price comparison'!A125)</f>
        <v>0</v>
      </c>
      <c r="S125" s="1">
        <f>COUNTIFS('SP1'!A:A,'price comparison'!A125)</f>
        <v>1</v>
      </c>
      <c r="T125" s="1">
        <f>COUNTIFS('SP2'!A:A,'price comparison'!A125)</f>
        <v>2</v>
      </c>
    </row>
    <row r="126" spans="1:20" x14ac:dyDescent="0.25">
      <c r="A126" t="s">
        <v>277</v>
      </c>
      <c r="B126" s="33">
        <f>_xlfn.MINIFS('S1'!H:H,'S1'!A:A,A126)</f>
        <v>2.8999999999999998E-3</v>
      </c>
      <c r="C126" s="33">
        <f>_xlfn.MINIFS('S2'!H:H,'S2'!A:A,A126)</f>
        <v>0</v>
      </c>
      <c r="D126" s="33">
        <f>_xlfn.MINIFS('S5'!H:H,'S5'!A:A,A126)</f>
        <v>1.43E-2</v>
      </c>
      <c r="E126" s="33">
        <f>_xlfn.MINIFS('S6'!H:H,'S6'!A:A,A126)</f>
        <v>0</v>
      </c>
      <c r="F126" s="33">
        <f>_xlfn.MINIFS('S8'!H:H,'S8'!A:A,A126)</f>
        <v>0.1502</v>
      </c>
      <c r="G126" s="33">
        <f>_xlfn.MINIFS('S9'!E:E,'S9'!A:A,A126)</f>
        <v>1.5799999999999998E-2</v>
      </c>
      <c r="H126" s="33">
        <f>_xlfn.MINIFS('S11'!H:H,'S11'!A:A,A126)</f>
        <v>2E-3</v>
      </c>
      <c r="I126" s="34">
        <f>_xlfn.MINIFS('SP1'!E:E,'SP1'!A:A,A126)</f>
        <v>4.8400000000000006E-2</v>
      </c>
      <c r="J126" s="34">
        <f>_xlfn.MINIFS('SP2'!E:E,'SP2'!A:A,A126)</f>
        <v>6.7000000000000002E-3</v>
      </c>
      <c r="K126" s="16">
        <f t="shared" si="3"/>
        <v>2E-3</v>
      </c>
      <c r="L126" s="43">
        <f>COUNTIFS('S1'!A:A,'price comparison'!A126)</f>
        <v>2</v>
      </c>
      <c r="M126" s="1">
        <f>COUNTIFS('S2'!A:A,'price comparison'!A126)</f>
        <v>0</v>
      </c>
      <c r="N126" s="1">
        <f>COUNTIFS('S5'!A:A,'price comparison'!A126)</f>
        <v>1</v>
      </c>
      <c r="O126" s="1">
        <f>COUNTIFS('S6'!A:A,'price comparison'!A126)</f>
        <v>0</v>
      </c>
      <c r="P126" s="1">
        <f>COUNTIFS('S8'!A:A,'price comparison'!A126)</f>
        <v>1</v>
      </c>
      <c r="Q126" s="1">
        <f>COUNTIFS('S9'!A:A,'price comparison'!A126)</f>
        <v>1</v>
      </c>
      <c r="R126" s="1">
        <f>COUNTIFS('S11'!B:B,'price comparison'!A126)</f>
        <v>0</v>
      </c>
      <c r="S126" s="1">
        <f>COUNTIFS('SP1'!A:A,'price comparison'!A126)</f>
        <v>1</v>
      </c>
      <c r="T126" s="1">
        <f>COUNTIFS('SP2'!A:A,'price comparison'!A126)</f>
        <v>1</v>
      </c>
    </row>
    <row r="127" spans="1:20" x14ac:dyDescent="0.25">
      <c r="A127" t="s">
        <v>1976</v>
      </c>
      <c r="B127" s="33">
        <f>_xlfn.MINIFS('S1'!H:H,'S1'!A:A,A127)</f>
        <v>0</v>
      </c>
      <c r="C127" s="33">
        <f>_xlfn.MINIFS('S2'!H:H,'S2'!A:A,A127)</f>
        <v>0</v>
      </c>
      <c r="D127" s="33">
        <f>_xlfn.MINIFS('S5'!H:H,'S5'!A:A,A127)</f>
        <v>0</v>
      </c>
      <c r="E127" s="33">
        <f>_xlfn.MINIFS('S6'!H:H,'S6'!A:A,A127)</f>
        <v>0</v>
      </c>
      <c r="F127" s="33">
        <f>_xlfn.MINIFS('S8'!H:H,'S8'!A:A,A127)</f>
        <v>0</v>
      </c>
      <c r="G127" s="33">
        <f>_xlfn.MINIFS('S9'!E:E,'S9'!A:A,A127)</f>
        <v>0</v>
      </c>
      <c r="H127" s="33">
        <f>_xlfn.MINIFS('S11'!H:H,'S11'!A:A,A127)</f>
        <v>0</v>
      </c>
      <c r="I127" s="34">
        <f>_xlfn.MINIFS('SP1'!E:E,'SP1'!A:A,A127)</f>
        <v>8.4999999999999989E-3</v>
      </c>
      <c r="J127" s="34">
        <f>_xlfn.MINIFS('SP2'!E:E,'SP2'!A:A,A127)</f>
        <v>8.3999999999999995E-3</v>
      </c>
      <c r="K127" s="16">
        <f t="shared" si="3"/>
        <v>8.3999999999999995E-3</v>
      </c>
      <c r="L127" s="43">
        <f>COUNTIFS('S1'!A:A,'price comparison'!A127)</f>
        <v>0</v>
      </c>
      <c r="M127" s="1">
        <f>COUNTIFS('S2'!A:A,'price comparison'!A127)</f>
        <v>0</v>
      </c>
      <c r="N127" s="1">
        <f>COUNTIFS('S5'!A:A,'price comparison'!A127)</f>
        <v>0</v>
      </c>
      <c r="O127" s="1">
        <f>COUNTIFS('S6'!A:A,'price comparison'!A127)</f>
        <v>0</v>
      </c>
      <c r="P127" s="1">
        <f>COUNTIFS('S8'!A:A,'price comparison'!A127)</f>
        <v>0</v>
      </c>
      <c r="Q127" s="1">
        <f>COUNTIFS('S9'!A:A,'price comparison'!A127)</f>
        <v>0</v>
      </c>
      <c r="R127" s="1">
        <f>COUNTIFS('S11'!B:B,'price comparison'!A127)</f>
        <v>0</v>
      </c>
      <c r="S127" s="1">
        <f>COUNTIFS('SP1'!A:A,'price comparison'!A127)</f>
        <v>1</v>
      </c>
      <c r="T127" s="1">
        <f>COUNTIFS('SP2'!A:A,'price comparison'!A127)</f>
        <v>2</v>
      </c>
    </row>
    <row r="128" spans="1:20" x14ac:dyDescent="0.25">
      <c r="A128" t="s">
        <v>845</v>
      </c>
      <c r="B128" s="33">
        <f>_xlfn.MINIFS('S1'!H:H,'S1'!A:A,A128)</f>
        <v>0</v>
      </c>
      <c r="C128" s="33">
        <f>_xlfn.MINIFS('S2'!H:H,'S2'!A:A,A128)</f>
        <v>0</v>
      </c>
      <c r="D128" s="33">
        <f>_xlfn.MINIFS('S5'!H:H,'S5'!A:A,A128)</f>
        <v>0</v>
      </c>
      <c r="E128" s="33">
        <f>_xlfn.MINIFS('S6'!H:H,'S6'!A:A,A128)</f>
        <v>0</v>
      </c>
      <c r="F128" s="33">
        <f>_xlfn.MINIFS('S8'!H:H,'S8'!A:A,A128)</f>
        <v>3.0099999999999998E-2</v>
      </c>
      <c r="G128" s="33">
        <f>_xlfn.MINIFS('S9'!E:E,'S9'!A:A,A128)</f>
        <v>0</v>
      </c>
      <c r="H128" s="33">
        <f>_xlfn.MINIFS('S11'!H:H,'S11'!A:A,A128)</f>
        <v>0</v>
      </c>
      <c r="I128" s="34">
        <f>_xlfn.MINIFS('SP1'!E:E,'SP1'!A:A,A128)</f>
        <v>9.2999999999999992E-3</v>
      </c>
      <c r="J128" s="34">
        <f>_xlfn.MINIFS('SP2'!E:E,'SP2'!A:A,A128)</f>
        <v>13.977600000000001</v>
      </c>
      <c r="K128" s="16">
        <f t="shared" si="3"/>
        <v>9.2999999999999992E-3</v>
      </c>
      <c r="L128" s="43">
        <f>COUNTIFS('S1'!A:A,'price comparison'!A128)</f>
        <v>0</v>
      </c>
      <c r="M128" s="1">
        <f>COUNTIFS('S2'!A:A,'price comparison'!A128)</f>
        <v>0</v>
      </c>
      <c r="N128" s="1">
        <f>COUNTIFS('S5'!A:A,'price comparison'!A128)</f>
        <v>0</v>
      </c>
      <c r="O128" s="1">
        <f>COUNTIFS('S6'!A:A,'price comparison'!A128)</f>
        <v>0</v>
      </c>
      <c r="P128" s="1">
        <f>COUNTIFS('S8'!A:A,'price comparison'!A128)</f>
        <v>1</v>
      </c>
      <c r="Q128" s="1">
        <f>COUNTIFS('S9'!A:A,'price comparison'!A128)</f>
        <v>0</v>
      </c>
      <c r="R128" s="1">
        <f>COUNTIFS('S11'!B:B,'price comparison'!A128)</f>
        <v>0</v>
      </c>
      <c r="S128" s="1">
        <f>COUNTIFS('SP1'!A:A,'price comparison'!A128)</f>
        <v>1</v>
      </c>
      <c r="T128" s="1">
        <f>COUNTIFS('SP2'!A:A,'price comparison'!A128)</f>
        <v>1</v>
      </c>
    </row>
    <row r="129" spans="1:20" x14ac:dyDescent="0.25">
      <c r="A129" t="s">
        <v>467</v>
      </c>
      <c r="B129" s="33">
        <f>_xlfn.MINIFS('S1'!H:H,'S1'!A:A,A129)</f>
        <v>3.3000000000000002E-2</v>
      </c>
      <c r="C129" s="33">
        <f>_xlfn.MINIFS('S2'!H:H,'S2'!A:A,A129)</f>
        <v>3.8896000000000002</v>
      </c>
      <c r="D129" s="33">
        <f>_xlfn.MINIFS('S5'!H:H,'S5'!A:A,A129)</f>
        <v>2.86E-2</v>
      </c>
      <c r="E129" s="33">
        <f>_xlfn.MINIFS('S6'!H:H,'S6'!A:A,A129)</f>
        <v>0</v>
      </c>
      <c r="F129" s="33">
        <f>_xlfn.MINIFS('S8'!H:H,'S8'!A:A,A129)</f>
        <v>2.7400000000000001E-2</v>
      </c>
      <c r="G129" s="33">
        <f>_xlfn.MINIFS('S9'!E:E,'S9'!A:A,A129)</f>
        <v>0</v>
      </c>
      <c r="H129" s="33">
        <f>_xlfn.MINIFS('S11'!H:H,'S11'!A:A,A129)</f>
        <v>1.0699999999999999E-2</v>
      </c>
      <c r="I129" s="34">
        <f>_xlfn.MINIFS('SP1'!E:E,'SP1'!A:A,A129)</f>
        <v>2.1100000000000001E-2</v>
      </c>
      <c r="J129" s="34">
        <f>_xlfn.MINIFS('SP2'!E:E,'SP2'!A:A,A129)</f>
        <v>8.3999999999999995E-3</v>
      </c>
      <c r="K129" s="16">
        <f t="shared" si="3"/>
        <v>8.3999999999999995E-3</v>
      </c>
      <c r="L129" s="43">
        <f>COUNTIFS('S1'!A:A,'price comparison'!A129)</f>
        <v>1</v>
      </c>
      <c r="M129" s="1">
        <f>COUNTIFS('S2'!A:A,'price comparison'!A129)</f>
        <v>1</v>
      </c>
      <c r="N129" s="1">
        <f>COUNTIFS('S5'!A:A,'price comparison'!A129)</f>
        <v>2</v>
      </c>
      <c r="O129" s="1">
        <f>COUNTIFS('S6'!A:A,'price comparison'!A129)</f>
        <v>0</v>
      </c>
      <c r="P129" s="1">
        <f>COUNTIFS('S8'!A:A,'price comparison'!A129)</f>
        <v>2</v>
      </c>
      <c r="Q129" s="1">
        <f>COUNTIFS('S9'!A:A,'price comparison'!A129)</f>
        <v>0</v>
      </c>
      <c r="R129" s="1">
        <f>COUNTIFS('S11'!B:B,'price comparison'!A129)</f>
        <v>0</v>
      </c>
      <c r="S129" s="1">
        <f>COUNTIFS('SP1'!A:A,'price comparison'!A129)</f>
        <v>1</v>
      </c>
      <c r="T129" s="1">
        <f>COUNTIFS('SP2'!A:A,'price comparison'!A129)</f>
        <v>1</v>
      </c>
    </row>
    <row r="130" spans="1:20" x14ac:dyDescent="0.25">
      <c r="A130" t="s">
        <v>291</v>
      </c>
      <c r="B130" s="33">
        <f>_xlfn.MINIFS('S1'!H:H,'S1'!A:A,A130)</f>
        <v>2.8999999999999998E-3</v>
      </c>
      <c r="C130" s="33">
        <f>_xlfn.MINIFS('S2'!H:H,'S2'!A:A,A130)</f>
        <v>1.1000000000000001E-3</v>
      </c>
      <c r="D130" s="33">
        <f>_xlfn.MINIFS('S5'!H:H,'S5'!A:A,A130)</f>
        <v>8.6E-3</v>
      </c>
      <c r="E130" s="33">
        <f>_xlfn.MINIFS('S6'!H:H,'S6'!A:A,A130)</f>
        <v>1.8E-3</v>
      </c>
      <c r="F130" s="33">
        <f>_xlfn.MINIFS('S8'!H:H,'S8'!A:A,A130)</f>
        <v>6.4000000000000003E-3</v>
      </c>
      <c r="G130" s="33">
        <f>_xlfn.MINIFS('S9'!E:E,'S9'!A:A,A130)</f>
        <v>2.3999999999999998E-3</v>
      </c>
      <c r="H130" s="33">
        <f>_xlfn.MINIFS('S11'!H:H,'S11'!A:A,A130)</f>
        <v>9.0000000000000008E-4</v>
      </c>
      <c r="I130" s="34">
        <f>_xlfn.MINIFS('SP1'!E:E,'SP1'!A:A,A130)</f>
        <v>2.1999999999999997E-3</v>
      </c>
      <c r="J130" s="34">
        <f>_xlfn.MINIFS('SP2'!E:E,'SP2'!A:A,A130)</f>
        <v>1.9E-3</v>
      </c>
      <c r="K130" s="16">
        <f t="shared" si="3"/>
        <v>9.0000000000000008E-4</v>
      </c>
      <c r="L130" s="43">
        <f>COUNTIFS('S1'!A:A,'price comparison'!A130)</f>
        <v>2</v>
      </c>
      <c r="M130" s="1">
        <f>COUNTIFS('S2'!A:A,'price comparison'!A130)</f>
        <v>3</v>
      </c>
      <c r="N130" s="1">
        <f>COUNTIFS('S5'!A:A,'price comparison'!A130)</f>
        <v>2</v>
      </c>
      <c r="O130" s="1">
        <f>COUNTIFS('S6'!A:A,'price comparison'!A130)</f>
        <v>5</v>
      </c>
      <c r="P130" s="1">
        <f>COUNTIFS('S8'!A:A,'price comparison'!A130)</f>
        <v>4</v>
      </c>
      <c r="Q130" s="1">
        <f>COUNTIFS('S9'!A:A,'price comparison'!A130)</f>
        <v>4</v>
      </c>
      <c r="R130" s="1">
        <f>COUNTIFS('S11'!B:B,'price comparison'!A130)</f>
        <v>0</v>
      </c>
      <c r="S130" s="1">
        <f>COUNTIFS('SP1'!A:A,'price comparison'!A130)</f>
        <v>1</v>
      </c>
      <c r="T130" s="1">
        <f>COUNTIFS('SP2'!A:A,'price comparison'!A130)</f>
        <v>1</v>
      </c>
    </row>
    <row r="131" spans="1:20" x14ac:dyDescent="0.25">
      <c r="A131" t="s">
        <v>1319</v>
      </c>
      <c r="B131" s="33">
        <f>_xlfn.MINIFS('S1'!H:H,'S1'!A:A,A131)</f>
        <v>0</v>
      </c>
      <c r="C131" s="33">
        <f>_xlfn.MINIFS('S2'!H:H,'S2'!A:A,A131)</f>
        <v>0</v>
      </c>
      <c r="D131" s="33">
        <f>_xlfn.MINIFS('S5'!H:H,'S5'!A:A,A131)</f>
        <v>0</v>
      </c>
      <c r="E131" s="33">
        <f>_xlfn.MINIFS('S6'!H:H,'S6'!A:A,A131)</f>
        <v>0</v>
      </c>
      <c r="F131" s="33">
        <f>_xlfn.MINIFS('S8'!H:H,'S8'!A:A,A131)</f>
        <v>1.5142</v>
      </c>
      <c r="G131" s="33">
        <f>_xlfn.MINIFS('S9'!E:E,'S9'!A:A,A131)</f>
        <v>0</v>
      </c>
      <c r="H131" s="33">
        <f>_xlfn.MINIFS('S11'!H:H,'S11'!A:A,A131)</f>
        <v>0</v>
      </c>
      <c r="I131" s="34">
        <f>_xlfn.MINIFS('SP1'!E:E,'SP1'!A:A,A131)</f>
        <v>0.44079999999999997</v>
      </c>
      <c r="J131" s="34">
        <f>_xlfn.MINIFS('SP2'!E:E,'SP2'!A:A,A131)</f>
        <v>4.1932999999999998</v>
      </c>
      <c r="K131" s="16">
        <f t="shared" ref="K131:K162" si="4">_xlfn.MINIFS(B131:J131,B131:J131,"&gt;0")</f>
        <v>0.44079999999999997</v>
      </c>
      <c r="L131" s="43">
        <f>COUNTIFS('S1'!A:A,'price comparison'!A131)</f>
        <v>0</v>
      </c>
      <c r="M131" s="1">
        <f>COUNTIFS('S2'!A:A,'price comparison'!A131)</f>
        <v>0</v>
      </c>
      <c r="N131" s="1">
        <f>COUNTIFS('S5'!A:A,'price comparison'!A131)</f>
        <v>0</v>
      </c>
      <c r="O131" s="1">
        <f>COUNTIFS('S6'!A:A,'price comparison'!A131)</f>
        <v>0</v>
      </c>
      <c r="P131" s="1">
        <f>COUNTIFS('S8'!A:A,'price comparison'!A131)</f>
        <v>1</v>
      </c>
      <c r="Q131" s="1">
        <f>COUNTIFS('S9'!A:A,'price comparison'!A131)</f>
        <v>0</v>
      </c>
      <c r="R131" s="1">
        <f>COUNTIFS('S11'!B:B,'price comparison'!A131)</f>
        <v>0</v>
      </c>
      <c r="S131" s="1">
        <f>COUNTIFS('SP1'!A:A,'price comparison'!A131)</f>
        <v>1</v>
      </c>
      <c r="T131" s="1">
        <f>COUNTIFS('SP2'!A:A,'price comparison'!A131)</f>
        <v>1</v>
      </c>
    </row>
    <row r="132" spans="1:20" x14ac:dyDescent="0.25">
      <c r="A132" t="s">
        <v>300</v>
      </c>
      <c r="B132" s="33">
        <f>_xlfn.MINIFS('S1'!H:H,'S1'!A:A,A132)</f>
        <v>2.8999999999999998E-3</v>
      </c>
      <c r="C132" s="33">
        <f>_xlfn.MINIFS('S2'!H:H,'S2'!A:A,A132)</f>
        <v>7.4000000000000003E-3</v>
      </c>
      <c r="D132" s="33">
        <f>_xlfn.MINIFS('S5'!H:H,'S5'!A:A,A132)</f>
        <v>1.43E-2</v>
      </c>
      <c r="E132" s="33">
        <f>_xlfn.MINIFS('S6'!H:H,'S6'!A:A,A132)</f>
        <v>3.4700000000000002E-2</v>
      </c>
      <c r="F132" s="33">
        <f>_xlfn.MINIFS('S8'!H:H,'S8'!A:A,A132)</f>
        <v>1.1599999999999999E-2</v>
      </c>
      <c r="G132" s="33">
        <f>_xlfn.MINIFS('S9'!E:E,'S9'!A:A,A132)</f>
        <v>3.4999999999999996E-3</v>
      </c>
      <c r="H132" s="33">
        <f>_xlfn.MINIFS('S11'!H:H,'S11'!A:A,A132)</f>
        <v>2E-3</v>
      </c>
      <c r="I132" s="34">
        <f>_xlfn.MINIFS('SP1'!E:E,'SP1'!A:A,A132)</f>
        <v>2.64E-2</v>
      </c>
      <c r="J132" s="34">
        <f>_xlfn.MINIFS('SP2'!E:E,'SP2'!A:A,A132)</f>
        <v>3.4999999999999996E-3</v>
      </c>
      <c r="K132" s="16">
        <f t="shared" si="4"/>
        <v>2E-3</v>
      </c>
      <c r="L132" s="43">
        <f>COUNTIFS('S1'!A:A,'price comparison'!A132)</f>
        <v>3</v>
      </c>
      <c r="M132" s="1">
        <f>COUNTIFS('S2'!A:A,'price comparison'!A132)</f>
        <v>1</v>
      </c>
      <c r="N132" s="1">
        <f>COUNTIFS('S5'!A:A,'price comparison'!A132)</f>
        <v>2</v>
      </c>
      <c r="O132" s="1">
        <f>COUNTIFS('S6'!A:A,'price comparison'!A132)</f>
        <v>1</v>
      </c>
      <c r="P132" s="1">
        <f>COUNTIFS('S8'!A:A,'price comparison'!A132)</f>
        <v>3</v>
      </c>
      <c r="Q132" s="1">
        <f>COUNTIFS('S9'!A:A,'price comparison'!A132)</f>
        <v>2</v>
      </c>
      <c r="R132" s="1">
        <f>COUNTIFS('S11'!B:B,'price comparison'!A132)</f>
        <v>0</v>
      </c>
      <c r="S132" s="1">
        <f>COUNTIFS('SP1'!A:A,'price comparison'!A132)</f>
        <v>1</v>
      </c>
      <c r="T132" s="1">
        <f>COUNTIFS('SP2'!A:A,'price comparison'!A132)</f>
        <v>2</v>
      </c>
    </row>
    <row r="133" spans="1:20" x14ac:dyDescent="0.25">
      <c r="A133" t="s">
        <v>288</v>
      </c>
      <c r="B133" s="33">
        <f>_xlfn.MINIFS('S1'!H:H,'S1'!A:A,A133)</f>
        <v>3.0800000000000001E-2</v>
      </c>
      <c r="C133" s="33">
        <f>_xlfn.MINIFS('S2'!H:H,'S2'!A:A,A133)</f>
        <v>0</v>
      </c>
      <c r="D133" s="33">
        <f>_xlfn.MINIFS('S5'!H:H,'S5'!A:A,A133)</f>
        <v>2.29E-2</v>
      </c>
      <c r="E133" s="33">
        <f>_xlfn.MINIFS('S6'!H:H,'S6'!A:A,A133)</f>
        <v>2.4299999999999999E-2</v>
      </c>
      <c r="F133" s="33">
        <f>_xlfn.MINIFS('S8'!H:H,'S8'!A:A,A133)</f>
        <v>1.49E-2</v>
      </c>
      <c r="G133" s="33">
        <f>_xlfn.MINIFS('S9'!E:E,'S9'!A:A,A133)</f>
        <v>0</v>
      </c>
      <c r="H133" s="33">
        <f>_xlfn.MINIFS('S11'!H:H,'S11'!A:A,A133)</f>
        <v>0</v>
      </c>
      <c r="I133" s="34">
        <f>_xlfn.MINIFS('SP1'!E:E,'SP1'!A:A,A133)</f>
        <v>8.4999999999999989E-3</v>
      </c>
      <c r="J133" s="34">
        <f>_xlfn.MINIFS('SP2'!E:E,'SP2'!A:A,A133)</f>
        <v>6.83E-2</v>
      </c>
      <c r="K133" s="16">
        <f t="shared" si="4"/>
        <v>8.4999999999999989E-3</v>
      </c>
      <c r="L133" s="43">
        <f>COUNTIFS('S1'!A:A,'price comparison'!A133)</f>
        <v>2</v>
      </c>
      <c r="M133" s="1">
        <f>COUNTIFS('S2'!A:A,'price comparison'!A133)</f>
        <v>0</v>
      </c>
      <c r="N133" s="1">
        <f>COUNTIFS('S5'!A:A,'price comparison'!A133)</f>
        <v>2</v>
      </c>
      <c r="O133" s="1">
        <f>COUNTIFS('S6'!A:A,'price comparison'!A133)</f>
        <v>2</v>
      </c>
      <c r="P133" s="1">
        <f>COUNTIFS('S8'!A:A,'price comparison'!A133)</f>
        <v>2</v>
      </c>
      <c r="Q133" s="1">
        <f>COUNTIFS('S9'!A:A,'price comparison'!A133)</f>
        <v>0</v>
      </c>
      <c r="R133" s="1">
        <f>COUNTIFS('S11'!B:B,'price comparison'!A133)</f>
        <v>0</v>
      </c>
      <c r="S133" s="1">
        <f>COUNTIFS('SP1'!A:A,'price comparison'!A133)</f>
        <v>1</v>
      </c>
      <c r="T133" s="1">
        <f>COUNTIFS('SP2'!A:A,'price comparison'!A133)</f>
        <v>2</v>
      </c>
    </row>
    <row r="134" spans="1:20" x14ac:dyDescent="0.25">
      <c r="A134" t="s">
        <v>282</v>
      </c>
      <c r="B134" s="33">
        <f>_xlfn.MINIFS('S1'!H:H,'S1'!A:A,A134)</f>
        <v>4.9300000000000004E-2</v>
      </c>
      <c r="C134" s="33">
        <f>_xlfn.MINIFS('S2'!H:H,'S2'!A:A,A134)</f>
        <v>0</v>
      </c>
      <c r="D134" s="33">
        <f>_xlfn.MINIFS('S5'!H:H,'S5'!A:A,A134)</f>
        <v>0</v>
      </c>
      <c r="E134" s="33">
        <f>_xlfn.MINIFS('S6'!H:H,'S6'!A:A,A134)</f>
        <v>8.6999999999999994E-3</v>
      </c>
      <c r="F134" s="33">
        <f>_xlfn.MINIFS('S8'!H:H,'S8'!A:A,A134)</f>
        <v>1.49E-2</v>
      </c>
      <c r="G134" s="33">
        <f>_xlfn.MINIFS('S9'!E:E,'S9'!A:A,A134)</f>
        <v>0</v>
      </c>
      <c r="H134" s="33">
        <f>_xlfn.MINIFS('S11'!H:H,'S11'!A:A,A134)</f>
        <v>0</v>
      </c>
      <c r="I134" s="34">
        <f>_xlfn.MINIFS('SP1'!E:E,'SP1'!A:A,A134)</f>
        <v>7.8000000000000005E-3</v>
      </c>
      <c r="J134" s="34">
        <f>_xlfn.MINIFS('SP2'!E:E,'SP2'!A:A,A134)</f>
        <v>3.3600000000000005E-2</v>
      </c>
      <c r="K134" s="16">
        <f t="shared" si="4"/>
        <v>7.8000000000000005E-3</v>
      </c>
      <c r="L134" s="43">
        <f>COUNTIFS('S1'!A:A,'price comparison'!A134)</f>
        <v>1</v>
      </c>
      <c r="M134" s="1">
        <f>COUNTIFS('S2'!A:A,'price comparison'!A134)</f>
        <v>0</v>
      </c>
      <c r="N134" s="1">
        <f>COUNTIFS('S5'!A:A,'price comparison'!A134)</f>
        <v>0</v>
      </c>
      <c r="O134" s="1">
        <f>COUNTIFS('S6'!A:A,'price comparison'!A134)</f>
        <v>2</v>
      </c>
      <c r="P134" s="1">
        <f>COUNTIFS('S8'!A:A,'price comparison'!A134)</f>
        <v>3</v>
      </c>
      <c r="Q134" s="1">
        <f>COUNTIFS('S9'!A:A,'price comparison'!A134)</f>
        <v>0</v>
      </c>
      <c r="R134" s="1">
        <f>COUNTIFS('S11'!B:B,'price comparison'!A134)</f>
        <v>0</v>
      </c>
      <c r="S134" s="1">
        <f>COUNTIFS('SP1'!A:A,'price comparison'!A134)</f>
        <v>1</v>
      </c>
      <c r="T134" s="1">
        <f>COUNTIFS('SP2'!A:A,'price comparison'!A134)</f>
        <v>2</v>
      </c>
    </row>
    <row r="135" spans="1:20" x14ac:dyDescent="0.25">
      <c r="A135" t="s">
        <v>284</v>
      </c>
      <c r="B135" s="33">
        <f>_xlfn.MINIFS('S1'!H:H,'S1'!A:A,A135)</f>
        <v>4.58E-2</v>
      </c>
      <c r="C135" s="33">
        <f>_xlfn.MINIFS('S2'!H:H,'S2'!A:A,A135)</f>
        <v>0</v>
      </c>
      <c r="D135" s="33">
        <f>_xlfn.MINIFS('S5'!H:H,'S5'!A:A,A135)</f>
        <v>2.86E-2</v>
      </c>
      <c r="E135" s="33">
        <f>_xlfn.MINIFS('S6'!H:H,'S6'!A:A,A135)</f>
        <v>0.17329999999999998</v>
      </c>
      <c r="F135" s="33">
        <f>_xlfn.MINIFS('S8'!H:H,'S8'!A:A,A135)</f>
        <v>1.49E-2</v>
      </c>
      <c r="G135" s="33">
        <f>_xlfn.MINIFS('S9'!E:E,'S9'!A:A,A135)</f>
        <v>0</v>
      </c>
      <c r="H135" s="33">
        <f>_xlfn.MINIFS('S11'!H:H,'S11'!A:A,A135)</f>
        <v>0</v>
      </c>
      <c r="I135" s="34">
        <f>_xlfn.MINIFS('SP1'!E:E,'SP1'!A:A,A135)</f>
        <v>6.6E-3</v>
      </c>
      <c r="J135" s="34">
        <f>_xlfn.MINIFS('SP2'!E:E,'SP2'!A:A,A135)</f>
        <v>6.7000000000000002E-3</v>
      </c>
      <c r="K135" s="16">
        <f t="shared" si="4"/>
        <v>6.6E-3</v>
      </c>
      <c r="L135" s="43">
        <f>COUNTIFS('S1'!A:A,'price comparison'!A135)</f>
        <v>2</v>
      </c>
      <c r="M135" s="1">
        <f>COUNTIFS('S2'!A:A,'price comparison'!A135)</f>
        <v>0</v>
      </c>
      <c r="N135" s="1">
        <f>COUNTIFS('S5'!A:A,'price comparison'!A135)</f>
        <v>1</v>
      </c>
      <c r="O135" s="1">
        <f>COUNTIFS('S6'!A:A,'price comparison'!A135)</f>
        <v>1</v>
      </c>
      <c r="P135" s="1">
        <f>COUNTIFS('S8'!A:A,'price comparison'!A135)</f>
        <v>4</v>
      </c>
      <c r="Q135" s="1">
        <f>COUNTIFS('S9'!A:A,'price comparison'!A135)</f>
        <v>0</v>
      </c>
      <c r="R135" s="1">
        <f>COUNTIFS('S11'!B:B,'price comparison'!A135)</f>
        <v>0</v>
      </c>
      <c r="S135" s="1">
        <f>COUNTIFS('SP1'!A:A,'price comparison'!A135)</f>
        <v>1</v>
      </c>
      <c r="T135" s="1">
        <f>COUNTIFS('SP2'!A:A,'price comparison'!A135)</f>
        <v>2</v>
      </c>
    </row>
    <row r="136" spans="1:20" x14ac:dyDescent="0.25">
      <c r="A136" t="s">
        <v>298</v>
      </c>
      <c r="B136" s="33">
        <f>_xlfn.MINIFS('S1'!H:H,'S1'!A:A,A136)</f>
        <v>4.1000000000000003E-3</v>
      </c>
      <c r="C136" s="33">
        <f>_xlfn.MINIFS('S2'!H:H,'S2'!A:A,A136)</f>
        <v>1.2999999999999999E-3</v>
      </c>
      <c r="D136" s="33">
        <f>_xlfn.MINIFS('S5'!H:H,'S5'!A:A,A136)</f>
        <v>3.1999999999999997E-3</v>
      </c>
      <c r="E136" s="33">
        <f>_xlfn.MINIFS('S6'!H:H,'S6'!A:A,A136)</f>
        <v>1.4E-3</v>
      </c>
      <c r="F136" s="33">
        <f>_xlfn.MINIFS('S8'!H:H,'S8'!A:A,A136)</f>
        <v>4.7000000000000002E-3</v>
      </c>
      <c r="G136" s="33">
        <f>_xlfn.MINIFS('S9'!E:E,'S9'!A:A,A136)</f>
        <v>7.899999999999999E-3</v>
      </c>
      <c r="H136" s="33">
        <f>_xlfn.MINIFS('S11'!H:H,'S11'!A:A,A136)</f>
        <v>1.1000000000000001E-3</v>
      </c>
      <c r="I136" s="34">
        <f>_xlfn.MINIFS('SP1'!E:E,'SP1'!A:A,A136)</f>
        <v>1.4E-3</v>
      </c>
      <c r="J136" s="34">
        <f>_xlfn.MINIFS('SP2'!E:E,'SP2'!A:A,A136)</f>
        <v>1.9E-3</v>
      </c>
      <c r="K136" s="16">
        <f t="shared" si="4"/>
        <v>1.1000000000000001E-3</v>
      </c>
      <c r="L136" s="43">
        <f>COUNTIFS('S1'!A:A,'price comparison'!A136)</f>
        <v>2</v>
      </c>
      <c r="M136" s="1">
        <f>COUNTIFS('S2'!A:A,'price comparison'!A136)</f>
        <v>1</v>
      </c>
      <c r="N136" s="1">
        <f>COUNTIFS('S5'!A:A,'price comparison'!A136)</f>
        <v>3</v>
      </c>
      <c r="O136" s="1">
        <f>COUNTIFS('S6'!A:A,'price comparison'!A136)</f>
        <v>3</v>
      </c>
      <c r="P136" s="1">
        <f>COUNTIFS('S8'!A:A,'price comparison'!A136)</f>
        <v>2</v>
      </c>
      <c r="Q136" s="1">
        <f>COUNTIFS('S9'!A:A,'price comparison'!A136)</f>
        <v>2</v>
      </c>
      <c r="R136" s="1">
        <f>COUNTIFS('S11'!B:B,'price comparison'!A136)</f>
        <v>0</v>
      </c>
      <c r="S136" s="1">
        <f>COUNTIFS('SP1'!A:A,'price comparison'!A136)</f>
        <v>1</v>
      </c>
      <c r="T136" s="1">
        <f>COUNTIFS('SP2'!A:A,'price comparison'!A136)</f>
        <v>2</v>
      </c>
    </row>
    <row r="137" spans="1:20" x14ac:dyDescent="0.25">
      <c r="A137" t="s">
        <v>767</v>
      </c>
      <c r="B137" s="33">
        <f>_xlfn.MINIFS('S1'!H:H,'S1'!A:A,A137)</f>
        <v>0</v>
      </c>
      <c r="C137" s="33">
        <f>_xlfn.MINIFS('S2'!H:H,'S2'!A:A,A137)</f>
        <v>3.0999999999999999E-3</v>
      </c>
      <c r="D137" s="33">
        <f>_xlfn.MINIFS('S5'!H:H,'S5'!A:A,A137)</f>
        <v>2.86E-2</v>
      </c>
      <c r="E137" s="33">
        <f>_xlfn.MINIFS('S6'!H:H,'S6'!A:A,A137)</f>
        <v>3.4700000000000002E-2</v>
      </c>
      <c r="F137" s="33">
        <f>_xlfn.MINIFS('S8'!H:H,'S8'!A:A,A137)</f>
        <v>0.13699999999999998</v>
      </c>
      <c r="G137" s="33">
        <f>_xlfn.MINIFS('S9'!E:E,'S9'!A:A,A137)</f>
        <v>0.13539999999999999</v>
      </c>
      <c r="H137" s="33">
        <f>_xlfn.MINIFS('S11'!H:H,'S11'!A:A,A137)</f>
        <v>0</v>
      </c>
      <c r="I137" s="34">
        <f>_xlfn.MINIFS('SP1'!E:E,'SP1'!A:A,A137)</f>
        <v>3.4999999999999996E-3</v>
      </c>
      <c r="J137" s="34">
        <f>_xlfn.MINIFS('SP2'!E:E,'SP2'!A:A,A137)</f>
        <v>8.3999999999999995E-3</v>
      </c>
      <c r="K137" s="16">
        <f t="shared" si="4"/>
        <v>3.0999999999999999E-3</v>
      </c>
      <c r="L137" s="43">
        <f>COUNTIFS('S1'!A:A,'price comparison'!A137)</f>
        <v>0</v>
      </c>
      <c r="M137" s="1">
        <f>COUNTIFS('S2'!A:A,'price comparison'!A137)</f>
        <v>1</v>
      </c>
      <c r="N137" s="1">
        <f>COUNTIFS('S5'!A:A,'price comparison'!A137)</f>
        <v>1</v>
      </c>
      <c r="O137" s="1">
        <f>COUNTIFS('S6'!A:A,'price comparison'!A137)</f>
        <v>1</v>
      </c>
      <c r="P137" s="1">
        <f>COUNTIFS('S8'!A:A,'price comparison'!A137)</f>
        <v>1</v>
      </c>
      <c r="Q137" s="1">
        <f>COUNTIFS('S9'!A:A,'price comparison'!A137)</f>
        <v>1</v>
      </c>
      <c r="R137" s="1">
        <f>COUNTIFS('S11'!B:B,'price comparison'!A137)</f>
        <v>0</v>
      </c>
      <c r="S137" s="1">
        <f>COUNTIFS('SP1'!A:A,'price comparison'!A137)</f>
        <v>1</v>
      </c>
      <c r="T137" s="1">
        <f>COUNTIFS('SP2'!A:A,'price comparison'!A137)</f>
        <v>2</v>
      </c>
    </row>
    <row r="138" spans="1:20" x14ac:dyDescent="0.25">
      <c r="A138" t="s">
        <v>649</v>
      </c>
      <c r="B138" s="33">
        <f>_xlfn.MINIFS('S1'!H:H,'S1'!A:A,A138)</f>
        <v>0</v>
      </c>
      <c r="C138" s="33">
        <f>_xlfn.MINIFS('S2'!H:H,'S2'!A:A,A138)</f>
        <v>3.0999999999999999E-3</v>
      </c>
      <c r="D138" s="33">
        <f>_xlfn.MINIFS('S5'!H:H,'S5'!A:A,A138)</f>
        <v>9.4999999999999998E-3</v>
      </c>
      <c r="E138" s="33">
        <f>_xlfn.MINIFS('S6'!H:H,'S6'!A:A,A138)</f>
        <v>5.2000000000000006E-3</v>
      </c>
      <c r="F138" s="33">
        <f>_xlfn.MINIFS('S8'!H:H,'S8'!A:A,A138)</f>
        <v>9.2999999999999992E-3</v>
      </c>
      <c r="G138" s="33">
        <f>_xlfn.MINIFS('S9'!E:E,'S9'!A:A,A138)</f>
        <v>0</v>
      </c>
      <c r="H138" s="33">
        <f>_xlfn.MINIFS('S11'!H:H,'S11'!A:A,A138)</f>
        <v>0</v>
      </c>
      <c r="I138" s="34">
        <f>_xlfn.MINIFS('SP1'!E:E,'SP1'!A:A,A138)</f>
        <v>4.0000000000000001E-3</v>
      </c>
      <c r="J138" s="34">
        <f>_xlfn.MINIFS('SP2'!E:E,'SP2'!A:A,A138)</f>
        <v>6.720000000000001E-2</v>
      </c>
      <c r="K138" s="16">
        <f t="shared" si="4"/>
        <v>3.0999999999999999E-3</v>
      </c>
      <c r="L138" s="43">
        <f>COUNTIFS('S1'!A:A,'price comparison'!A138)</f>
        <v>0</v>
      </c>
      <c r="M138" s="1">
        <f>COUNTIFS('S2'!A:A,'price comparison'!A138)</f>
        <v>1</v>
      </c>
      <c r="N138" s="1">
        <f>COUNTIFS('S5'!A:A,'price comparison'!A138)</f>
        <v>2</v>
      </c>
      <c r="O138" s="1">
        <f>COUNTIFS('S6'!A:A,'price comparison'!A138)</f>
        <v>4</v>
      </c>
      <c r="P138" s="1">
        <f>COUNTIFS('S8'!A:A,'price comparison'!A138)</f>
        <v>2</v>
      </c>
      <c r="Q138" s="1">
        <f>COUNTIFS('S9'!A:A,'price comparison'!A138)</f>
        <v>0</v>
      </c>
      <c r="R138" s="1">
        <f>COUNTIFS('S11'!B:B,'price comparison'!A138)</f>
        <v>0</v>
      </c>
      <c r="S138" s="1">
        <f>COUNTIFS('SP1'!A:A,'price comparison'!A138)</f>
        <v>1</v>
      </c>
      <c r="T138" s="1">
        <f>COUNTIFS('SP2'!A:A,'price comparison'!A138)</f>
        <v>3</v>
      </c>
    </row>
    <row r="139" spans="1:20" x14ac:dyDescent="0.25">
      <c r="A139" t="s">
        <v>302</v>
      </c>
      <c r="B139" s="33">
        <f>_xlfn.MINIFS('S1'!H:H,'S1'!A:A,A139)</f>
        <v>3.0800000000000001E-2</v>
      </c>
      <c r="C139" s="33">
        <f>_xlfn.MINIFS('S2'!H:H,'S2'!A:A,A139)</f>
        <v>0</v>
      </c>
      <c r="D139" s="33">
        <f>_xlfn.MINIFS('S5'!H:H,'S5'!A:A,A139)</f>
        <v>2.86E-2</v>
      </c>
      <c r="E139" s="33">
        <f>_xlfn.MINIFS('S6'!H:H,'S6'!A:A,A139)</f>
        <v>2.4299999999999999E-2</v>
      </c>
      <c r="F139" s="33">
        <f>_xlfn.MINIFS('S8'!H:H,'S8'!A:A,A139)</f>
        <v>1.49E-2</v>
      </c>
      <c r="G139" s="33">
        <f>_xlfn.MINIFS('S9'!E:E,'S9'!A:A,A139)</f>
        <v>0</v>
      </c>
      <c r="H139" s="33">
        <f>_xlfn.MINIFS('S11'!H:H,'S11'!A:A,A139)</f>
        <v>0</v>
      </c>
      <c r="I139" s="34">
        <f>_xlfn.MINIFS('SP1'!E:E,'SP1'!A:A,A139)</f>
        <v>1.29E-2</v>
      </c>
      <c r="J139" s="34">
        <f>_xlfn.MINIFS('SP2'!E:E,'SP2'!A:A,A139)</f>
        <v>6.83E-2</v>
      </c>
      <c r="K139" s="16">
        <f t="shared" si="4"/>
        <v>1.29E-2</v>
      </c>
      <c r="L139" s="43">
        <f>COUNTIFS('S1'!A:A,'price comparison'!A139)</f>
        <v>2</v>
      </c>
      <c r="M139" s="1">
        <f>COUNTIFS('S2'!A:A,'price comparison'!A139)</f>
        <v>0</v>
      </c>
      <c r="N139" s="1">
        <f>COUNTIFS('S5'!A:A,'price comparison'!A139)</f>
        <v>3</v>
      </c>
      <c r="O139" s="1">
        <f>COUNTIFS('S6'!A:A,'price comparison'!A139)</f>
        <v>3</v>
      </c>
      <c r="P139" s="1">
        <f>COUNTIFS('S8'!A:A,'price comparison'!A139)</f>
        <v>3</v>
      </c>
      <c r="Q139" s="1">
        <f>COUNTIFS('S9'!A:A,'price comparison'!A139)</f>
        <v>0</v>
      </c>
      <c r="R139" s="1">
        <f>COUNTIFS('S11'!B:B,'price comparison'!A139)</f>
        <v>0</v>
      </c>
      <c r="S139" s="1">
        <f>COUNTIFS('SP1'!A:A,'price comparison'!A139)</f>
        <v>1</v>
      </c>
      <c r="T139" s="1">
        <f>COUNTIFS('SP2'!A:A,'price comparison'!A139)</f>
        <v>3</v>
      </c>
    </row>
    <row r="140" spans="1:20" x14ac:dyDescent="0.25">
      <c r="A140" t="s">
        <v>653</v>
      </c>
      <c r="B140" s="33">
        <f>_xlfn.MINIFS('S1'!H:H,'S1'!A:A,A140)</f>
        <v>0</v>
      </c>
      <c r="C140" s="33">
        <f>_xlfn.MINIFS('S2'!H:H,'S2'!A:A,A140)</f>
        <v>0</v>
      </c>
      <c r="D140" s="33">
        <f>_xlfn.MINIFS('S5'!H:H,'S5'!A:A,A140)</f>
        <v>2.86E-2</v>
      </c>
      <c r="E140" s="33">
        <f>_xlfn.MINIFS('S6'!H:H,'S6'!A:A,A140)</f>
        <v>0</v>
      </c>
      <c r="F140" s="33">
        <f>_xlfn.MINIFS('S8'!H:H,'S8'!A:A,A140)</f>
        <v>2.7400000000000001E-2</v>
      </c>
      <c r="G140" s="33">
        <f>_xlfn.MINIFS('S9'!E:E,'S9'!A:A,A140)</f>
        <v>0</v>
      </c>
      <c r="H140" s="33">
        <f>_xlfn.MINIFS('S11'!H:H,'S11'!A:A,A140)</f>
        <v>0</v>
      </c>
      <c r="I140" s="34">
        <f>_xlfn.MINIFS('SP1'!E:E,'SP1'!A:A,A140)</f>
        <v>8.0999999999999996E-3</v>
      </c>
      <c r="J140" s="34">
        <f>_xlfn.MINIFS('SP2'!E:E,'SP2'!A:A,A140)</f>
        <v>1.6799999999999999E-2</v>
      </c>
      <c r="K140" s="16">
        <f t="shared" si="4"/>
        <v>8.0999999999999996E-3</v>
      </c>
      <c r="L140" s="43">
        <f>COUNTIFS('S1'!A:A,'price comparison'!A140)</f>
        <v>0</v>
      </c>
      <c r="M140" s="1">
        <f>COUNTIFS('S2'!A:A,'price comparison'!A140)</f>
        <v>0</v>
      </c>
      <c r="N140" s="1">
        <f>COUNTIFS('S5'!A:A,'price comparison'!A140)</f>
        <v>2</v>
      </c>
      <c r="O140" s="1">
        <f>COUNTIFS('S6'!A:A,'price comparison'!A140)</f>
        <v>0</v>
      </c>
      <c r="P140" s="1">
        <f>COUNTIFS('S8'!A:A,'price comparison'!A140)</f>
        <v>2</v>
      </c>
      <c r="Q140" s="1">
        <f>COUNTIFS('S9'!A:A,'price comparison'!A140)</f>
        <v>0</v>
      </c>
      <c r="R140" s="1">
        <f>COUNTIFS('S11'!B:B,'price comparison'!A140)</f>
        <v>0</v>
      </c>
      <c r="S140" s="1">
        <f>COUNTIFS('SP1'!A:A,'price comparison'!A140)</f>
        <v>1</v>
      </c>
      <c r="T140" s="1">
        <f>COUNTIFS('SP2'!A:A,'price comparison'!A140)</f>
        <v>1</v>
      </c>
    </row>
    <row r="141" spans="1:20" x14ac:dyDescent="0.25">
      <c r="A141" t="s">
        <v>304</v>
      </c>
      <c r="B141" s="33">
        <f>_xlfn.MINIFS('S1'!H:H,'S1'!A:A,A141)</f>
        <v>2.64E-2</v>
      </c>
      <c r="C141" s="33">
        <f>_xlfn.MINIFS('S2'!H:H,'S2'!A:A,A141)</f>
        <v>0</v>
      </c>
      <c r="D141" s="33">
        <f>_xlfn.MINIFS('S5'!H:H,'S5'!A:A,A141)</f>
        <v>2.29E-2</v>
      </c>
      <c r="E141" s="33">
        <f>_xlfn.MINIFS('S6'!H:H,'S6'!A:A,A141)</f>
        <v>2.4299999999999999E-2</v>
      </c>
      <c r="F141" s="33">
        <f>_xlfn.MINIFS('S8'!H:H,'S8'!A:A,A141)</f>
        <v>1.49E-2</v>
      </c>
      <c r="G141" s="33">
        <f>_xlfn.MINIFS('S9'!E:E,'S9'!A:A,A141)</f>
        <v>7.899999999999999E-3</v>
      </c>
      <c r="H141" s="33">
        <f>_xlfn.MINIFS('S11'!H:H,'S11'!A:A,A141)</f>
        <v>0</v>
      </c>
      <c r="I141" s="34">
        <f>_xlfn.MINIFS('SP1'!E:E,'SP1'!A:A,A141)</f>
        <v>9.7999999999999997E-3</v>
      </c>
      <c r="J141" s="34">
        <f>_xlfn.MINIFS('SP2'!E:E,'SP2'!A:A,A141)</f>
        <v>1.3399999999999999E-2</v>
      </c>
      <c r="K141" s="16">
        <f t="shared" si="4"/>
        <v>7.899999999999999E-3</v>
      </c>
      <c r="L141" s="43">
        <f>COUNTIFS('S1'!A:A,'price comparison'!A141)</f>
        <v>2</v>
      </c>
      <c r="M141" s="1">
        <f>COUNTIFS('S2'!A:A,'price comparison'!A141)</f>
        <v>0</v>
      </c>
      <c r="N141" s="1">
        <f>COUNTIFS('S5'!A:A,'price comparison'!A141)</f>
        <v>2</v>
      </c>
      <c r="O141" s="1">
        <f>COUNTIFS('S6'!A:A,'price comparison'!A141)</f>
        <v>3</v>
      </c>
      <c r="P141" s="1">
        <f>COUNTIFS('S8'!A:A,'price comparison'!A141)</f>
        <v>2</v>
      </c>
      <c r="Q141" s="1">
        <f>COUNTIFS('S9'!A:A,'price comparison'!A141)</f>
        <v>1</v>
      </c>
      <c r="R141" s="1">
        <f>COUNTIFS('S11'!B:B,'price comparison'!A141)</f>
        <v>0</v>
      </c>
      <c r="S141" s="1">
        <f>COUNTIFS('SP1'!A:A,'price comparison'!A141)</f>
        <v>1</v>
      </c>
      <c r="T141" s="1">
        <f>COUNTIFS('SP2'!A:A,'price comparison'!A141)</f>
        <v>3</v>
      </c>
    </row>
    <row r="142" spans="1:20" x14ac:dyDescent="0.25">
      <c r="A142" t="s">
        <v>306</v>
      </c>
      <c r="B142" s="33">
        <f>_xlfn.MINIFS('S1'!H:H,'S1'!A:A,A142)</f>
        <v>1.32E-2</v>
      </c>
      <c r="C142" s="33">
        <f>_xlfn.MINIFS('S2'!H:H,'S2'!A:A,A142)</f>
        <v>2.75E-2</v>
      </c>
      <c r="D142" s="33">
        <f>_xlfn.MINIFS('S5'!H:H,'S5'!A:A,A142)</f>
        <v>0</v>
      </c>
      <c r="E142" s="33">
        <f>_xlfn.MINIFS('S6'!H:H,'S6'!A:A,A142)</f>
        <v>1.7399999999999999E-2</v>
      </c>
      <c r="F142" s="33">
        <f>_xlfn.MINIFS('S8'!H:H,'S8'!A:A,A142)</f>
        <v>9.2999999999999992E-3</v>
      </c>
      <c r="G142" s="33">
        <f>_xlfn.MINIFS('S9'!E:E,'S9'!A:A,A142)</f>
        <v>6.7000000000000002E-3</v>
      </c>
      <c r="H142" s="33">
        <f>_xlfn.MINIFS('S11'!H:H,'S11'!A:A,A142)</f>
        <v>0</v>
      </c>
      <c r="I142" s="34">
        <f>_xlfn.MINIFS('SP1'!E:E,'SP1'!A:A,A142)</f>
        <v>7.8000000000000005E-3</v>
      </c>
      <c r="J142" s="34">
        <f>_xlfn.MINIFS('SP2'!E:E,'SP2'!A:A,A142)</f>
        <v>8.3999999999999995E-3</v>
      </c>
      <c r="K142" s="16">
        <f t="shared" si="4"/>
        <v>6.7000000000000002E-3</v>
      </c>
      <c r="L142" s="43">
        <f>COUNTIFS('S1'!A:A,'price comparison'!A142)</f>
        <v>2</v>
      </c>
      <c r="M142" s="1">
        <f>COUNTIFS('S2'!A:A,'price comparison'!A142)</f>
        <v>1</v>
      </c>
      <c r="N142" s="1">
        <f>COUNTIFS('S5'!A:A,'price comparison'!A142)</f>
        <v>0</v>
      </c>
      <c r="O142" s="1">
        <f>COUNTIFS('S6'!A:A,'price comparison'!A142)</f>
        <v>3</v>
      </c>
      <c r="P142" s="1">
        <f>COUNTIFS('S8'!A:A,'price comparison'!A142)</f>
        <v>2</v>
      </c>
      <c r="Q142" s="1">
        <f>COUNTIFS('S9'!A:A,'price comparison'!A142)</f>
        <v>1</v>
      </c>
      <c r="R142" s="1">
        <f>COUNTIFS('S11'!B:B,'price comparison'!A142)</f>
        <v>0</v>
      </c>
      <c r="S142" s="1">
        <f>COUNTIFS('SP1'!A:A,'price comparison'!A142)</f>
        <v>1</v>
      </c>
      <c r="T142" s="1">
        <f>COUNTIFS('SP2'!A:A,'price comparison'!A142)</f>
        <v>2</v>
      </c>
    </row>
    <row r="143" spans="1:20" x14ac:dyDescent="0.25">
      <c r="A143" t="s">
        <v>308</v>
      </c>
      <c r="B143" s="33">
        <f>_xlfn.MINIFS('S1'!H:H,'S1'!A:A,A143)</f>
        <v>2.4999999999999996E-3</v>
      </c>
      <c r="C143" s="33">
        <f>_xlfn.MINIFS('S2'!H:H,'S2'!A:A,A143)</f>
        <v>0</v>
      </c>
      <c r="D143" s="33">
        <f>_xlfn.MINIFS('S5'!H:H,'S5'!A:A,A143)</f>
        <v>2.86E-2</v>
      </c>
      <c r="E143" s="33">
        <f>_xlfn.MINIFS('S6'!H:H,'S6'!A:A,A143)</f>
        <v>0</v>
      </c>
      <c r="F143" s="33">
        <f>_xlfn.MINIFS('S8'!H:H,'S8'!A:A,A143)</f>
        <v>6.4000000000000003E-3</v>
      </c>
      <c r="G143" s="33">
        <f>_xlfn.MINIFS('S9'!E:E,'S9'!A:A,A143)</f>
        <v>3.4999999999999996E-3</v>
      </c>
      <c r="H143" s="33">
        <f>_xlfn.MINIFS('S11'!H:H,'S11'!A:A,A143)</f>
        <v>1.1000000000000001E-3</v>
      </c>
      <c r="I143" s="34">
        <f>_xlfn.MINIFS('SP1'!E:E,'SP1'!A:A,A143)</f>
        <v>2.5999999999999999E-3</v>
      </c>
      <c r="J143" s="34">
        <f>_xlfn.MINIFS('SP2'!E:E,'SP2'!A:A,A143)</f>
        <v>1.9E-3</v>
      </c>
      <c r="K143" s="16">
        <f t="shared" si="4"/>
        <v>1.1000000000000001E-3</v>
      </c>
      <c r="L143" s="43">
        <f>COUNTIFS('S1'!A:A,'price comparison'!A143)</f>
        <v>2</v>
      </c>
      <c r="M143" s="1">
        <f>COUNTIFS('S2'!A:A,'price comparison'!A143)</f>
        <v>0</v>
      </c>
      <c r="N143" s="1">
        <f>COUNTIFS('S5'!A:A,'price comparison'!A143)</f>
        <v>2</v>
      </c>
      <c r="O143" s="1">
        <f>COUNTIFS('S6'!A:A,'price comparison'!A143)</f>
        <v>0</v>
      </c>
      <c r="P143" s="1">
        <f>COUNTIFS('S8'!A:A,'price comparison'!A143)</f>
        <v>4</v>
      </c>
      <c r="Q143" s="1">
        <f>COUNTIFS('S9'!A:A,'price comparison'!A143)</f>
        <v>4</v>
      </c>
      <c r="R143" s="1">
        <f>COUNTIFS('S11'!B:B,'price comparison'!A143)</f>
        <v>0</v>
      </c>
      <c r="S143" s="1">
        <f>COUNTIFS('SP1'!A:A,'price comparison'!A143)</f>
        <v>1</v>
      </c>
      <c r="T143" s="1">
        <f>COUNTIFS('SP2'!A:A,'price comparison'!A143)</f>
        <v>3</v>
      </c>
    </row>
    <row r="144" spans="1:20" x14ac:dyDescent="0.25">
      <c r="A144" t="s">
        <v>312</v>
      </c>
      <c r="B144" s="33">
        <f>_xlfn.MINIFS('S1'!H:H,'S1'!A:A,A144)</f>
        <v>2.8999999999999998E-3</v>
      </c>
      <c r="C144" s="33">
        <f>_xlfn.MINIFS('S2'!H:H,'S2'!A:A,A144)</f>
        <v>1.1000000000000001E-3</v>
      </c>
      <c r="D144" s="33">
        <f>_xlfn.MINIFS('S5'!H:H,'S5'!A:A,A144)</f>
        <v>1.43E-2</v>
      </c>
      <c r="E144" s="33">
        <f>_xlfn.MINIFS('S6'!H:H,'S6'!A:A,A144)</f>
        <v>1.1000000000000001E-3</v>
      </c>
      <c r="F144" s="33">
        <f>_xlfn.MINIFS('S8'!H:H,'S8'!A:A,A144)</f>
        <v>7.6E-3</v>
      </c>
      <c r="G144" s="33">
        <f>_xlfn.MINIFS('S9'!E:E,'S9'!A:A,A144)</f>
        <v>2.3999999999999998E-3</v>
      </c>
      <c r="H144" s="33">
        <f>_xlfn.MINIFS('S11'!H:H,'S11'!A:A,A144)</f>
        <v>2E-3</v>
      </c>
      <c r="I144" s="34">
        <f>_xlfn.MINIFS('SP1'!E:E,'SP1'!A:A,A144)</f>
        <v>3.9999999999999996E-4</v>
      </c>
      <c r="J144" s="34">
        <f>_xlfn.MINIFS('SP2'!E:E,'SP2'!A:A,A144)</f>
        <v>1.9E-3</v>
      </c>
      <c r="K144" s="16">
        <f t="shared" si="4"/>
        <v>3.9999999999999996E-4</v>
      </c>
      <c r="L144" s="43">
        <f>COUNTIFS('S1'!A:A,'price comparison'!A144)</f>
        <v>3</v>
      </c>
      <c r="M144" s="1">
        <f>COUNTIFS('S2'!A:A,'price comparison'!A144)</f>
        <v>3</v>
      </c>
      <c r="N144" s="1">
        <f>COUNTIFS('S5'!A:A,'price comparison'!A144)</f>
        <v>2</v>
      </c>
      <c r="O144" s="1">
        <f>COUNTIFS('S6'!A:A,'price comparison'!A144)</f>
        <v>3</v>
      </c>
      <c r="P144" s="1">
        <f>COUNTIFS('S8'!A:A,'price comparison'!A144)</f>
        <v>3</v>
      </c>
      <c r="Q144" s="1">
        <f>COUNTIFS('S9'!A:A,'price comparison'!A144)</f>
        <v>2</v>
      </c>
      <c r="R144" s="1">
        <f>COUNTIFS('S11'!B:B,'price comparison'!A144)</f>
        <v>0</v>
      </c>
      <c r="S144" s="1">
        <f>COUNTIFS('SP1'!A:A,'price comparison'!A144)</f>
        <v>1</v>
      </c>
      <c r="T144" s="1">
        <f>COUNTIFS('SP2'!A:A,'price comparison'!A144)</f>
        <v>2</v>
      </c>
    </row>
    <row r="145" spans="1:20" x14ac:dyDescent="0.25">
      <c r="A145" t="s">
        <v>665</v>
      </c>
      <c r="B145" s="33">
        <f>_xlfn.MINIFS('S1'!H:H,'S1'!A:A,A145)</f>
        <v>0</v>
      </c>
      <c r="C145" s="33">
        <f>_xlfn.MINIFS('S2'!H:H,'S2'!A:A,A145)</f>
        <v>3.0999999999999999E-3</v>
      </c>
      <c r="D145" s="33">
        <f>_xlfn.MINIFS('S5'!H:H,'S5'!A:A,A145)</f>
        <v>5.8000000000000005E-3</v>
      </c>
      <c r="E145" s="33">
        <f>_xlfn.MINIFS('S6'!H:H,'S6'!A:A,A145)</f>
        <v>1.7399999999999999E-2</v>
      </c>
      <c r="F145" s="33">
        <f>_xlfn.MINIFS('S8'!H:H,'S8'!A:A,A145)</f>
        <v>1.49E-2</v>
      </c>
      <c r="G145" s="33">
        <f>_xlfn.MINIFS('S9'!E:E,'S9'!A:A,A145)</f>
        <v>3.4999999999999996E-3</v>
      </c>
      <c r="H145" s="33">
        <f>_xlfn.MINIFS('S11'!H:H,'S11'!A:A,A145)</f>
        <v>0</v>
      </c>
      <c r="I145" s="34">
        <f>_xlfn.MINIFS('SP1'!E:E,'SP1'!A:A,A145)</f>
        <v>6.1000000000000004E-3</v>
      </c>
      <c r="J145" s="34">
        <f>_xlfn.MINIFS('SP2'!E:E,'SP2'!A:A,A145)</f>
        <v>8.3999999999999995E-3</v>
      </c>
      <c r="K145" s="16">
        <f t="shared" si="4"/>
        <v>3.0999999999999999E-3</v>
      </c>
      <c r="L145" s="43">
        <f>COUNTIFS('S1'!A:A,'price comparison'!A145)</f>
        <v>0</v>
      </c>
      <c r="M145" s="1">
        <f>COUNTIFS('S2'!A:A,'price comparison'!A145)</f>
        <v>1</v>
      </c>
      <c r="N145" s="1">
        <f>COUNTIFS('S5'!A:A,'price comparison'!A145)</f>
        <v>2</v>
      </c>
      <c r="O145" s="1">
        <f>COUNTIFS('S6'!A:A,'price comparison'!A145)</f>
        <v>2</v>
      </c>
      <c r="P145" s="1">
        <f>COUNTIFS('S8'!A:A,'price comparison'!A145)</f>
        <v>2</v>
      </c>
      <c r="Q145" s="1">
        <f>COUNTIFS('S9'!A:A,'price comparison'!A145)</f>
        <v>1</v>
      </c>
      <c r="R145" s="1">
        <f>COUNTIFS('S11'!B:B,'price comparison'!A145)</f>
        <v>0</v>
      </c>
      <c r="S145" s="1">
        <f>COUNTIFS('SP1'!A:A,'price comparison'!A145)</f>
        <v>1</v>
      </c>
      <c r="T145" s="1">
        <f>COUNTIFS('SP2'!A:A,'price comparison'!A145)</f>
        <v>2</v>
      </c>
    </row>
    <row r="146" spans="1:20" x14ac:dyDescent="0.25">
      <c r="A146" t="s">
        <v>1209</v>
      </c>
      <c r="B146" s="33">
        <f>_xlfn.MINIFS('S1'!H:H,'S1'!A:A,A146)</f>
        <v>0</v>
      </c>
      <c r="C146" s="33">
        <f>_xlfn.MINIFS('S2'!H:H,'S2'!A:A,A146)</f>
        <v>0</v>
      </c>
      <c r="D146" s="33">
        <f>_xlfn.MINIFS('S5'!H:H,'S5'!A:A,A146)</f>
        <v>0</v>
      </c>
      <c r="E146" s="33">
        <f>_xlfn.MINIFS('S6'!H:H,'S6'!A:A,A146)</f>
        <v>0</v>
      </c>
      <c r="F146" s="33">
        <f>_xlfn.MINIFS('S8'!H:H,'S8'!A:A,A146)</f>
        <v>0</v>
      </c>
      <c r="G146" s="33">
        <f>_xlfn.MINIFS('S9'!E:E,'S9'!A:A,A146)</f>
        <v>0</v>
      </c>
      <c r="H146" s="33">
        <f>_xlfn.MINIFS('S11'!H:H,'S11'!A:A,A146)</f>
        <v>0</v>
      </c>
      <c r="I146" s="34">
        <f>_xlfn.MINIFS('SP1'!E:E,'SP1'!A:A,A146)</f>
        <v>0</v>
      </c>
      <c r="J146" s="34">
        <f>_xlfn.MINIFS('SP2'!E:E,'SP2'!A:A,A146)</f>
        <v>4.1932999999999998</v>
      </c>
      <c r="K146" s="16">
        <f t="shared" si="4"/>
        <v>4.1932999999999998</v>
      </c>
      <c r="L146" s="43">
        <f>COUNTIFS('S1'!A:A,'price comparison'!A146)</f>
        <v>0</v>
      </c>
      <c r="M146" s="1">
        <f>COUNTIFS('S2'!A:A,'price comparison'!A146)</f>
        <v>0</v>
      </c>
      <c r="N146" s="1">
        <f>COUNTIFS('S5'!A:A,'price comparison'!A146)</f>
        <v>0</v>
      </c>
      <c r="O146" s="1">
        <f>COUNTIFS('S6'!A:A,'price comparison'!A146)</f>
        <v>0</v>
      </c>
      <c r="P146" s="1">
        <f>COUNTIFS('S8'!A:A,'price comparison'!A146)</f>
        <v>0</v>
      </c>
      <c r="Q146" s="1">
        <f>COUNTIFS('S9'!A:A,'price comparison'!A146)</f>
        <v>0</v>
      </c>
      <c r="R146" s="1">
        <f>COUNTIFS('S11'!B:B,'price comparison'!A146)</f>
        <v>0</v>
      </c>
      <c r="S146" s="1">
        <f>COUNTIFS('SP1'!A:A,'price comparison'!A146)</f>
        <v>0</v>
      </c>
      <c r="T146" s="1">
        <f>COUNTIFS('SP2'!A:A,'price comparison'!A146)</f>
        <v>1</v>
      </c>
    </row>
    <row r="147" spans="1:20" x14ac:dyDescent="0.25">
      <c r="A147" t="s">
        <v>1131</v>
      </c>
      <c r="B147" s="33">
        <f>_xlfn.MINIFS('S1'!H:H,'S1'!A:A,A147)</f>
        <v>0</v>
      </c>
      <c r="C147" s="33">
        <f>_xlfn.MINIFS('S2'!H:H,'S2'!A:A,A147)</f>
        <v>0</v>
      </c>
      <c r="D147" s="33">
        <f>_xlfn.MINIFS('S5'!H:H,'S5'!A:A,A147)</f>
        <v>0</v>
      </c>
      <c r="E147" s="33">
        <f>_xlfn.MINIFS('S6'!H:H,'S6'!A:A,A147)</f>
        <v>0</v>
      </c>
      <c r="F147" s="33">
        <f>_xlfn.MINIFS('S8'!H:H,'S8'!A:A,A147)</f>
        <v>0</v>
      </c>
      <c r="G147" s="33">
        <f>_xlfn.MINIFS('S9'!E:E,'S9'!A:A,A147)</f>
        <v>0</v>
      </c>
      <c r="H147" s="33">
        <f>_xlfn.MINIFS('S11'!H:H,'S11'!A:A,A147)</f>
        <v>0</v>
      </c>
      <c r="I147" s="34">
        <f>_xlfn.MINIFS('SP1'!E:E,'SP1'!A:A,A147)</f>
        <v>7.3700000000000002E-2</v>
      </c>
      <c r="J147" s="34">
        <f>_xlfn.MINIFS('SP2'!E:E,'SP2'!A:A,A147)</f>
        <v>8.3999999999999995E-3</v>
      </c>
      <c r="K147" s="16">
        <f t="shared" si="4"/>
        <v>8.3999999999999995E-3</v>
      </c>
      <c r="L147" s="43">
        <f>COUNTIFS('S1'!A:A,'price comparison'!A147)</f>
        <v>0</v>
      </c>
      <c r="M147" s="1">
        <f>COUNTIFS('S2'!A:A,'price comparison'!A147)</f>
        <v>0</v>
      </c>
      <c r="N147" s="1">
        <f>COUNTIFS('S5'!A:A,'price comparison'!A147)</f>
        <v>0</v>
      </c>
      <c r="O147" s="1">
        <f>COUNTIFS('S6'!A:A,'price comparison'!A147)</f>
        <v>0</v>
      </c>
      <c r="P147" s="1">
        <f>COUNTIFS('S8'!A:A,'price comparison'!A147)</f>
        <v>0</v>
      </c>
      <c r="Q147" s="1">
        <f>COUNTIFS('S9'!A:A,'price comparison'!A147)</f>
        <v>0</v>
      </c>
      <c r="R147" s="1">
        <f>COUNTIFS('S11'!B:B,'price comparison'!A147)</f>
        <v>0</v>
      </c>
      <c r="S147" s="1">
        <f>COUNTIFS('SP1'!A:A,'price comparison'!A147)</f>
        <v>1</v>
      </c>
      <c r="T147" s="1">
        <f>COUNTIFS('SP2'!A:A,'price comparison'!A147)</f>
        <v>2</v>
      </c>
    </row>
    <row r="148" spans="1:20" x14ac:dyDescent="0.25">
      <c r="A148" t="s">
        <v>1047</v>
      </c>
      <c r="B148" s="33">
        <f>_xlfn.MINIFS('S1'!H:H,'S1'!A:A,A148)</f>
        <v>0</v>
      </c>
      <c r="C148" s="33">
        <f>_xlfn.MINIFS('S2'!H:H,'S2'!A:A,A148)</f>
        <v>0</v>
      </c>
      <c r="D148" s="33">
        <f>_xlfn.MINIFS('S5'!H:H,'S5'!A:A,A148)</f>
        <v>0</v>
      </c>
      <c r="E148" s="33">
        <f>_xlfn.MINIFS('S6'!H:H,'S6'!A:A,A148)</f>
        <v>0</v>
      </c>
      <c r="F148" s="33">
        <f>_xlfn.MINIFS('S8'!H:H,'S8'!A:A,A148)</f>
        <v>0</v>
      </c>
      <c r="G148" s="33">
        <f>_xlfn.MINIFS('S9'!E:E,'S9'!A:A,A148)</f>
        <v>0</v>
      </c>
      <c r="H148" s="33">
        <f>_xlfn.MINIFS('S11'!H:H,'S11'!A:A,A148)</f>
        <v>0</v>
      </c>
      <c r="I148" s="34">
        <f>_xlfn.MINIFS('SP1'!E:E,'SP1'!A:A,A148)</f>
        <v>6.6E-3</v>
      </c>
      <c r="J148" s="34">
        <f>_xlfn.MINIFS('SP2'!E:E,'SP2'!A:A,A148)</f>
        <v>3.3600000000000005E-2</v>
      </c>
      <c r="K148" s="16">
        <f t="shared" si="4"/>
        <v>6.6E-3</v>
      </c>
      <c r="L148" s="43">
        <f>COUNTIFS('S1'!A:A,'price comparison'!A148)</f>
        <v>0</v>
      </c>
      <c r="M148" s="1">
        <f>COUNTIFS('S2'!A:A,'price comparison'!A148)</f>
        <v>0</v>
      </c>
      <c r="N148" s="1">
        <f>COUNTIFS('S5'!A:A,'price comparison'!A148)</f>
        <v>0</v>
      </c>
      <c r="O148" s="1">
        <f>COUNTIFS('S6'!A:A,'price comparison'!A148)</f>
        <v>0</v>
      </c>
      <c r="P148" s="1">
        <f>COUNTIFS('S8'!A:A,'price comparison'!A148)</f>
        <v>0</v>
      </c>
      <c r="Q148" s="1">
        <f>COUNTIFS('S9'!A:A,'price comparison'!A148)</f>
        <v>0</v>
      </c>
      <c r="R148" s="1">
        <f>COUNTIFS('S11'!B:B,'price comparison'!A148)</f>
        <v>0</v>
      </c>
      <c r="S148" s="1">
        <f>COUNTIFS('SP1'!A:A,'price comparison'!A148)</f>
        <v>2</v>
      </c>
      <c r="T148" s="1">
        <f>COUNTIFS('SP2'!A:A,'price comparison'!A148)</f>
        <v>1</v>
      </c>
    </row>
    <row r="149" spans="1:20" x14ac:dyDescent="0.25">
      <c r="A149" t="s">
        <v>957</v>
      </c>
      <c r="B149" s="33">
        <f>_xlfn.MINIFS('S1'!H:H,'S1'!A:A,A149)</f>
        <v>0</v>
      </c>
      <c r="C149" s="33">
        <f>_xlfn.MINIFS('S2'!H:H,'S2'!A:A,A149)</f>
        <v>5.8000000000000005E-3</v>
      </c>
      <c r="D149" s="33">
        <f>_xlfn.MINIFS('S5'!H:H,'S5'!A:A,A149)</f>
        <v>0</v>
      </c>
      <c r="E149" s="33">
        <f>_xlfn.MINIFS('S6'!H:H,'S6'!A:A,A149)</f>
        <v>3.3E-3</v>
      </c>
      <c r="F149" s="33">
        <f>_xlfn.MINIFS('S8'!H:H,'S8'!A:A,A149)</f>
        <v>0</v>
      </c>
      <c r="G149" s="33">
        <f>_xlfn.MINIFS('S9'!E:E,'S9'!A:A,A149)</f>
        <v>0</v>
      </c>
      <c r="H149" s="33">
        <f>_xlfn.MINIFS('S11'!H:H,'S11'!A:A,A149)</f>
        <v>0</v>
      </c>
      <c r="I149" s="34">
        <f>_xlfn.MINIFS('SP1'!E:E,'SP1'!A:A,A149)</f>
        <v>3.1999999999999997E-3</v>
      </c>
      <c r="J149" s="34">
        <f>_xlfn.MINIFS('SP2'!E:E,'SP2'!A:A,A149)</f>
        <v>1.9E-3</v>
      </c>
      <c r="K149" s="16">
        <f t="shared" si="4"/>
        <v>1.9E-3</v>
      </c>
      <c r="L149" s="43">
        <f>COUNTIFS('S1'!A:A,'price comparison'!A149)</f>
        <v>0</v>
      </c>
      <c r="M149" s="1">
        <f>COUNTIFS('S2'!A:A,'price comparison'!A149)</f>
        <v>1</v>
      </c>
      <c r="N149" s="1">
        <f>COUNTIFS('S5'!A:A,'price comparison'!A149)</f>
        <v>0</v>
      </c>
      <c r="O149" s="1">
        <f>COUNTIFS('S6'!A:A,'price comparison'!A149)</f>
        <v>3</v>
      </c>
      <c r="P149" s="1">
        <f>COUNTIFS('S8'!A:A,'price comparison'!A149)</f>
        <v>0</v>
      </c>
      <c r="Q149" s="1">
        <f>COUNTIFS('S9'!A:A,'price comparison'!A149)</f>
        <v>0</v>
      </c>
      <c r="R149" s="1">
        <f>COUNTIFS('S11'!B:B,'price comparison'!A149)</f>
        <v>0</v>
      </c>
      <c r="S149" s="1">
        <f>COUNTIFS('SP1'!A:A,'price comparison'!A149)</f>
        <v>2</v>
      </c>
      <c r="T149" s="1">
        <f>COUNTIFS('SP2'!A:A,'price comparison'!A149)</f>
        <v>1</v>
      </c>
    </row>
    <row r="150" spans="1:20" x14ac:dyDescent="0.25">
      <c r="A150" t="s">
        <v>318</v>
      </c>
      <c r="B150" s="33">
        <f>_xlfn.MINIFS('S1'!H:H,'S1'!A:A,A150)</f>
        <v>2.8999999999999998E-3</v>
      </c>
      <c r="C150" s="33">
        <f>_xlfn.MINIFS('S2'!H:H,'S2'!A:A,A150)</f>
        <v>1.1000000000000001E-3</v>
      </c>
      <c r="D150" s="33">
        <f>_xlfn.MINIFS('S5'!H:H,'S5'!A:A,A150)</f>
        <v>1.43E-2</v>
      </c>
      <c r="E150" s="33">
        <f>_xlfn.MINIFS('S6'!H:H,'S6'!A:A,A150)</f>
        <v>1.8E-3</v>
      </c>
      <c r="F150" s="33">
        <f>_xlfn.MINIFS('S8'!H:H,'S8'!A:A,A150)</f>
        <v>6.4000000000000003E-3</v>
      </c>
      <c r="G150" s="33">
        <f>_xlfn.MINIFS('S9'!E:E,'S9'!A:A,A150)</f>
        <v>2.3999999999999998E-3</v>
      </c>
      <c r="H150" s="33">
        <f>_xlfn.MINIFS('S11'!H:H,'S11'!A:A,A150)</f>
        <v>1.9E-3</v>
      </c>
      <c r="I150" s="34">
        <f>_xlfn.MINIFS('SP1'!E:E,'SP1'!A:A,A150)</f>
        <v>2.5999999999999999E-3</v>
      </c>
      <c r="J150" s="34">
        <f>_xlfn.MINIFS('SP2'!E:E,'SP2'!A:A,A150)</f>
        <v>1.9E-3</v>
      </c>
      <c r="K150" s="16">
        <f t="shared" si="4"/>
        <v>1.1000000000000001E-3</v>
      </c>
      <c r="L150" s="43">
        <f>COUNTIFS('S1'!A:A,'price comparison'!A150)</f>
        <v>1</v>
      </c>
      <c r="M150" s="1">
        <f>COUNTIFS('S2'!A:A,'price comparison'!A150)</f>
        <v>4</v>
      </c>
      <c r="N150" s="1">
        <f>COUNTIFS('S5'!A:A,'price comparison'!A150)</f>
        <v>2</v>
      </c>
      <c r="O150" s="1">
        <f>COUNTIFS('S6'!A:A,'price comparison'!A150)</f>
        <v>3</v>
      </c>
      <c r="P150" s="1">
        <f>COUNTIFS('S8'!A:A,'price comparison'!A150)</f>
        <v>3</v>
      </c>
      <c r="Q150" s="1">
        <f>COUNTIFS('S9'!A:A,'price comparison'!A150)</f>
        <v>3</v>
      </c>
      <c r="R150" s="1">
        <f>COUNTIFS('S11'!B:B,'price comparison'!A150)</f>
        <v>0</v>
      </c>
      <c r="S150" s="1">
        <f>COUNTIFS('SP1'!A:A,'price comparison'!A150)</f>
        <v>1</v>
      </c>
      <c r="T150" s="1">
        <f>COUNTIFS('SP2'!A:A,'price comparison'!A150)</f>
        <v>1</v>
      </c>
    </row>
    <row r="151" spans="1:20" x14ac:dyDescent="0.25">
      <c r="A151" t="s">
        <v>321</v>
      </c>
      <c r="B151" s="33">
        <f>_xlfn.MINIFS('S1'!H:H,'S1'!A:A,A151)</f>
        <v>5.4999999999999997E-3</v>
      </c>
      <c r="C151" s="33">
        <f>_xlfn.MINIFS('S2'!H:H,'S2'!A:A,A151)</f>
        <v>2.8E-3</v>
      </c>
      <c r="D151" s="33">
        <f>_xlfn.MINIFS('S5'!H:H,'S5'!A:A,A151)</f>
        <v>2.86E-2</v>
      </c>
      <c r="E151" s="33">
        <f>_xlfn.MINIFS('S6'!H:H,'S6'!A:A,A151)</f>
        <v>3.6999999999999997E-3</v>
      </c>
      <c r="F151" s="33">
        <f>_xlfn.MINIFS('S8'!H:H,'S8'!A:A,A151)</f>
        <v>0</v>
      </c>
      <c r="G151" s="33">
        <f>_xlfn.MINIFS('S9'!E:E,'S9'!A:A,A151)</f>
        <v>4.7000000000000002E-3</v>
      </c>
      <c r="H151" s="33">
        <f>_xlfn.MINIFS('S11'!H:H,'S11'!A:A,A151)</f>
        <v>0</v>
      </c>
      <c r="I151" s="34">
        <f>_xlfn.MINIFS('SP1'!E:E,'SP1'!A:A,A151)</f>
        <v>3.5100000000000006E-2</v>
      </c>
      <c r="J151" s="34">
        <f>_xlfn.MINIFS('SP2'!E:E,'SP2'!A:A,A151)</f>
        <v>8.3999999999999995E-3</v>
      </c>
      <c r="K151" s="16">
        <f t="shared" si="4"/>
        <v>2.8E-3</v>
      </c>
      <c r="L151" s="43">
        <f>COUNTIFS('S1'!A:A,'price comparison'!A151)</f>
        <v>3</v>
      </c>
      <c r="M151" s="1">
        <f>COUNTIFS('S2'!A:A,'price comparison'!A151)</f>
        <v>2</v>
      </c>
      <c r="N151" s="1">
        <f>COUNTIFS('S5'!A:A,'price comparison'!A151)</f>
        <v>3</v>
      </c>
      <c r="O151" s="1">
        <f>COUNTIFS('S6'!A:A,'price comparison'!A151)</f>
        <v>9</v>
      </c>
      <c r="P151" s="1">
        <f>COUNTIFS('S8'!A:A,'price comparison'!A151)</f>
        <v>0</v>
      </c>
      <c r="Q151" s="1">
        <f>COUNTIFS('S9'!A:A,'price comparison'!A151)</f>
        <v>2</v>
      </c>
      <c r="R151" s="1">
        <f>COUNTIFS('S11'!B:B,'price comparison'!A151)</f>
        <v>0</v>
      </c>
      <c r="S151" s="1">
        <f>COUNTIFS('SP1'!A:A,'price comparison'!A151)</f>
        <v>1</v>
      </c>
      <c r="T151" s="1">
        <f>COUNTIFS('SP2'!A:A,'price comparison'!A151)</f>
        <v>2</v>
      </c>
    </row>
    <row r="152" spans="1:20" x14ac:dyDescent="0.25">
      <c r="A152" t="s">
        <v>776</v>
      </c>
      <c r="B152" s="33">
        <f>_xlfn.MINIFS('S1'!H:H,'S1'!A:A,A152)</f>
        <v>5.28E-2</v>
      </c>
      <c r="C152" s="33">
        <f>_xlfn.MINIFS('S2'!H:H,'S2'!A:A,A152)</f>
        <v>0</v>
      </c>
      <c r="D152" s="33">
        <f>_xlfn.MINIFS('S5'!H:H,'S5'!A:A,A152)</f>
        <v>0</v>
      </c>
      <c r="E152" s="33">
        <f>_xlfn.MINIFS('S6'!H:H,'S6'!A:A,A152)</f>
        <v>7.6300000000000007E-2</v>
      </c>
      <c r="F152" s="33">
        <f>_xlfn.MINIFS('S8'!H:H,'S8'!A:A,A152)</f>
        <v>0.1918</v>
      </c>
      <c r="G152" s="33">
        <f>_xlfn.MINIFS('S9'!E:E,'S9'!A:A,A152)</f>
        <v>0</v>
      </c>
      <c r="H152" s="33">
        <f>_xlfn.MINIFS('S11'!H:H,'S11'!A:A,A152)</f>
        <v>0</v>
      </c>
      <c r="I152" s="34">
        <f>_xlfn.MINIFS('SP1'!E:E,'SP1'!A:A,A152)</f>
        <v>1.46E-2</v>
      </c>
      <c r="J152" s="34">
        <f>_xlfn.MINIFS('SP2'!E:E,'SP2'!A:A,A152)</f>
        <v>0.27300000000000002</v>
      </c>
      <c r="K152" s="16">
        <f t="shared" si="4"/>
        <v>1.46E-2</v>
      </c>
      <c r="L152" s="43">
        <f>COUNTIFS('S1'!A:A,'price comparison'!A152)</f>
        <v>1</v>
      </c>
      <c r="M152" s="1">
        <f>COUNTIFS('S2'!A:A,'price comparison'!A152)</f>
        <v>0</v>
      </c>
      <c r="N152" s="1">
        <f>COUNTIFS('S5'!A:A,'price comparison'!A152)</f>
        <v>0</v>
      </c>
      <c r="O152" s="1">
        <f>COUNTIFS('S6'!A:A,'price comparison'!A152)</f>
        <v>1</v>
      </c>
      <c r="P152" s="1">
        <f>COUNTIFS('S8'!A:A,'price comparison'!A152)</f>
        <v>1</v>
      </c>
      <c r="Q152" s="1">
        <f>COUNTIFS('S9'!A:A,'price comparison'!A152)</f>
        <v>0</v>
      </c>
      <c r="R152" s="1">
        <f>COUNTIFS('S11'!B:B,'price comparison'!A152)</f>
        <v>0</v>
      </c>
      <c r="S152" s="1">
        <f>COUNTIFS('SP1'!A:A,'price comparison'!A152)</f>
        <v>1</v>
      </c>
      <c r="T152" s="1">
        <f>COUNTIFS('SP2'!A:A,'price comparison'!A152)</f>
        <v>1</v>
      </c>
    </row>
    <row r="153" spans="1:20" x14ac:dyDescent="0.25">
      <c r="A153" t="s">
        <v>777</v>
      </c>
      <c r="B153" s="33">
        <f>_xlfn.MINIFS('S1'!H:H,'S1'!A:A,A153)</f>
        <v>6.08E-2</v>
      </c>
      <c r="C153" s="33">
        <f>_xlfn.MINIFS('S2'!H:H,'S2'!A:A,A153)</f>
        <v>0</v>
      </c>
      <c r="D153" s="33">
        <f>_xlfn.MINIFS('S5'!H:H,'S5'!A:A,A153)</f>
        <v>0</v>
      </c>
      <c r="E153" s="33">
        <f>_xlfn.MINIFS('S6'!H:H,'S6'!A:A,A153)</f>
        <v>7.6300000000000007E-2</v>
      </c>
      <c r="F153" s="33">
        <f>_xlfn.MINIFS('S8'!H:H,'S8'!A:A,A153)</f>
        <v>0.1918</v>
      </c>
      <c r="G153" s="33">
        <f>_xlfn.MINIFS('S9'!E:E,'S9'!A:A,A153)</f>
        <v>0</v>
      </c>
      <c r="H153" s="33">
        <f>_xlfn.MINIFS('S11'!H:H,'S11'!A:A,A153)</f>
        <v>0</v>
      </c>
      <c r="I153" s="34">
        <f>_xlfn.MINIFS('SP1'!E:E,'SP1'!A:A,A153)</f>
        <v>1.6399999999999998E-2</v>
      </c>
      <c r="J153" s="34">
        <f>_xlfn.MINIFS('SP2'!E:E,'SP2'!A:A,A153)</f>
        <v>0.27300000000000002</v>
      </c>
      <c r="K153" s="16">
        <f t="shared" si="4"/>
        <v>1.6399999999999998E-2</v>
      </c>
      <c r="L153" s="43">
        <f>COUNTIFS('S1'!A:A,'price comparison'!A153)</f>
        <v>1</v>
      </c>
      <c r="M153" s="1">
        <f>COUNTIFS('S2'!A:A,'price comparison'!A153)</f>
        <v>0</v>
      </c>
      <c r="N153" s="1">
        <f>COUNTIFS('S5'!A:A,'price comparison'!A153)</f>
        <v>0</v>
      </c>
      <c r="O153" s="1">
        <f>COUNTIFS('S6'!A:A,'price comparison'!A153)</f>
        <v>1</v>
      </c>
      <c r="P153" s="1">
        <f>COUNTIFS('S8'!A:A,'price comparison'!A153)</f>
        <v>1</v>
      </c>
      <c r="Q153" s="1">
        <f>COUNTIFS('S9'!A:A,'price comparison'!A153)</f>
        <v>0</v>
      </c>
      <c r="R153" s="1">
        <f>COUNTIFS('S11'!B:B,'price comparison'!A153)</f>
        <v>0</v>
      </c>
      <c r="S153" s="1">
        <f>COUNTIFS('SP1'!A:A,'price comparison'!A153)</f>
        <v>1</v>
      </c>
      <c r="T153" s="1">
        <f>COUNTIFS('SP2'!A:A,'price comparison'!A153)</f>
        <v>1</v>
      </c>
    </row>
    <row r="154" spans="1:20" x14ac:dyDescent="0.25">
      <c r="A154" t="s">
        <v>2283</v>
      </c>
      <c r="B154" s="33">
        <f>_xlfn.MINIFS('S1'!H:H,'S1'!A:A,A154)</f>
        <v>0</v>
      </c>
      <c r="C154" s="33">
        <f>_xlfn.MINIFS('S2'!H:H,'S2'!A:A,A154)</f>
        <v>0</v>
      </c>
      <c r="D154" s="33">
        <f>_xlfn.MINIFS('S5'!H:H,'S5'!A:A,A154)</f>
        <v>0</v>
      </c>
      <c r="E154" s="33">
        <f>_xlfn.MINIFS('S6'!H:H,'S6'!A:A,A154)</f>
        <v>0</v>
      </c>
      <c r="F154" s="33">
        <f>_xlfn.MINIFS('S8'!H:H,'S8'!A:A,A154)</f>
        <v>0</v>
      </c>
      <c r="G154" s="33">
        <f>_xlfn.MINIFS('S9'!E:E,'S9'!A:A,A154)</f>
        <v>0</v>
      </c>
      <c r="H154" s="33">
        <f>_xlfn.MINIFS('S11'!H:H,'S11'!A:A,A154)</f>
        <v>0</v>
      </c>
      <c r="I154" s="34">
        <f>_xlfn.MINIFS('SP1'!E:E,'SP1'!A:A,A154)</f>
        <v>0</v>
      </c>
      <c r="J154" s="34">
        <f>_xlfn.MINIFS('SP2'!E:E,'SP2'!A:A,A154)</f>
        <v>1.9E-3</v>
      </c>
      <c r="K154" s="16">
        <f t="shared" si="4"/>
        <v>1.9E-3</v>
      </c>
      <c r="L154" s="43">
        <f>COUNTIFS('S1'!A:A,'price comparison'!A154)</f>
        <v>0</v>
      </c>
      <c r="M154" s="1">
        <f>COUNTIFS('S2'!A:A,'price comparison'!A154)</f>
        <v>0</v>
      </c>
      <c r="N154" s="1">
        <f>COUNTIFS('S5'!A:A,'price comparison'!A154)</f>
        <v>0</v>
      </c>
      <c r="O154" s="1">
        <f>COUNTIFS('S6'!A:A,'price comparison'!A154)</f>
        <v>0</v>
      </c>
      <c r="P154" s="1">
        <f>COUNTIFS('S8'!A:A,'price comparison'!A154)</f>
        <v>0</v>
      </c>
      <c r="Q154" s="1">
        <f>COUNTIFS('S9'!A:A,'price comparison'!A154)</f>
        <v>0</v>
      </c>
      <c r="R154" s="1">
        <f>COUNTIFS('S11'!B:B,'price comparison'!A154)</f>
        <v>0</v>
      </c>
      <c r="S154" s="1">
        <f>COUNTIFS('SP1'!A:A,'price comparison'!A154)</f>
        <v>0</v>
      </c>
      <c r="T154" s="1">
        <f>COUNTIFS('SP2'!A:A,'price comparison'!A154)</f>
        <v>1</v>
      </c>
    </row>
    <row r="155" spans="1:20" x14ac:dyDescent="0.25">
      <c r="A155" t="s">
        <v>1135</v>
      </c>
      <c r="B155" s="33">
        <f>_xlfn.MINIFS('S1'!H:H,'S1'!A:A,A155)</f>
        <v>0</v>
      </c>
      <c r="C155" s="33">
        <f>_xlfn.MINIFS('S2'!H:H,'S2'!A:A,A155)</f>
        <v>0</v>
      </c>
      <c r="D155" s="33">
        <f>_xlfn.MINIFS('S5'!H:H,'S5'!A:A,A155)</f>
        <v>0</v>
      </c>
      <c r="E155" s="33">
        <f>_xlfn.MINIFS('S6'!H:H,'S6'!A:A,A155)</f>
        <v>0</v>
      </c>
      <c r="F155" s="33">
        <f>_xlfn.MINIFS('S8'!H:H,'S8'!A:A,A155)</f>
        <v>0</v>
      </c>
      <c r="G155" s="33">
        <f>_xlfn.MINIFS('S9'!E:E,'S9'!A:A,A155)</f>
        <v>0</v>
      </c>
      <c r="H155" s="33">
        <f>_xlfn.MINIFS('S11'!H:H,'S11'!A:A,A155)</f>
        <v>0</v>
      </c>
      <c r="I155" s="34">
        <f>_xlfn.MINIFS('SP1'!E:E,'SP1'!A:A,A155)</f>
        <v>1.46E-2</v>
      </c>
      <c r="J155" s="34">
        <f>_xlfn.MINIFS('SP2'!E:E,'SP2'!A:A,A155)</f>
        <v>0.27300000000000002</v>
      </c>
      <c r="K155" s="16">
        <f t="shared" si="4"/>
        <v>1.46E-2</v>
      </c>
      <c r="L155" s="43">
        <f>COUNTIFS('S1'!A:A,'price comparison'!A155)</f>
        <v>0</v>
      </c>
      <c r="M155" s="1">
        <f>COUNTIFS('S2'!A:A,'price comparison'!A155)</f>
        <v>0</v>
      </c>
      <c r="N155" s="1">
        <f>COUNTIFS('S5'!A:A,'price comparison'!A155)</f>
        <v>0</v>
      </c>
      <c r="O155" s="1">
        <f>COUNTIFS('S6'!A:A,'price comparison'!A155)</f>
        <v>0</v>
      </c>
      <c r="P155" s="1">
        <f>COUNTIFS('S8'!A:A,'price comparison'!A155)</f>
        <v>0</v>
      </c>
      <c r="Q155" s="1">
        <f>COUNTIFS('S9'!A:A,'price comparison'!A155)</f>
        <v>0</v>
      </c>
      <c r="R155" s="1">
        <f>COUNTIFS('S11'!B:B,'price comparison'!A155)</f>
        <v>0</v>
      </c>
      <c r="S155" s="1">
        <f>COUNTIFS('SP1'!A:A,'price comparison'!A155)</f>
        <v>1</v>
      </c>
      <c r="T155" s="1">
        <f>COUNTIFS('SP2'!A:A,'price comparison'!A155)</f>
        <v>1</v>
      </c>
    </row>
    <row r="156" spans="1:20" x14ac:dyDescent="0.25">
      <c r="A156" t="s">
        <v>671</v>
      </c>
      <c r="B156" s="33">
        <f>_xlfn.MINIFS('S1'!H:H,'S1'!A:A,A156)</f>
        <v>0</v>
      </c>
      <c r="C156" s="33">
        <f>_xlfn.MINIFS('S2'!H:H,'S2'!A:A,A156)</f>
        <v>0</v>
      </c>
      <c r="D156" s="33">
        <f>_xlfn.MINIFS('S5'!H:H,'S5'!A:A,A156)</f>
        <v>2.86E-2</v>
      </c>
      <c r="E156" s="33">
        <f>_xlfn.MINIFS('S6'!H:H,'S6'!A:A,A156)</f>
        <v>0</v>
      </c>
      <c r="F156" s="33">
        <f>_xlfn.MINIFS('S8'!H:H,'S8'!A:A,A156)</f>
        <v>2.7400000000000001E-2</v>
      </c>
      <c r="G156" s="33">
        <f>_xlfn.MINIFS('S9'!E:E,'S9'!A:A,A156)</f>
        <v>0</v>
      </c>
      <c r="H156" s="33">
        <f>_xlfn.MINIFS('S11'!H:H,'S11'!A:A,A156)</f>
        <v>0</v>
      </c>
      <c r="I156" s="34">
        <f>_xlfn.MINIFS('SP1'!E:E,'SP1'!A:A,A156)</f>
        <v>6.6E-3</v>
      </c>
      <c r="J156" s="34">
        <f>_xlfn.MINIFS('SP2'!E:E,'SP2'!A:A,A156)</f>
        <v>1.6799999999999999E-2</v>
      </c>
      <c r="K156" s="16">
        <f t="shared" si="4"/>
        <v>6.6E-3</v>
      </c>
      <c r="L156" s="43">
        <f>COUNTIFS('S1'!A:A,'price comparison'!A156)</f>
        <v>0</v>
      </c>
      <c r="M156" s="1">
        <f>COUNTIFS('S2'!A:A,'price comparison'!A156)</f>
        <v>0</v>
      </c>
      <c r="N156" s="1">
        <f>COUNTIFS('S5'!A:A,'price comparison'!A156)</f>
        <v>1</v>
      </c>
      <c r="O156" s="1">
        <f>COUNTIFS('S6'!A:A,'price comparison'!A156)</f>
        <v>0</v>
      </c>
      <c r="P156" s="1">
        <f>COUNTIFS('S8'!A:A,'price comparison'!A156)</f>
        <v>1</v>
      </c>
      <c r="Q156" s="1">
        <f>COUNTIFS('S9'!A:A,'price comparison'!A156)</f>
        <v>0</v>
      </c>
      <c r="R156" s="1">
        <f>COUNTIFS('S11'!B:B,'price comparison'!A156)</f>
        <v>0</v>
      </c>
      <c r="S156" s="1">
        <f>COUNTIFS('SP1'!A:A,'price comparison'!A156)</f>
        <v>1</v>
      </c>
      <c r="T156" s="1">
        <f>COUNTIFS('SP2'!A:A,'price comparison'!A156)</f>
        <v>1</v>
      </c>
    </row>
    <row r="157" spans="1:20" x14ac:dyDescent="0.25">
      <c r="A157" t="s">
        <v>327</v>
      </c>
      <c r="B157" s="33">
        <f>_xlfn.MINIFS('S1'!H:H,'S1'!A:A,A157)</f>
        <v>0</v>
      </c>
      <c r="C157" s="33">
        <f>_xlfn.MINIFS('S2'!H:H,'S2'!A:A,A157)</f>
        <v>0</v>
      </c>
      <c r="D157" s="33">
        <f>_xlfn.MINIFS('S5'!H:H,'S5'!A:A,A157)</f>
        <v>1.43E-2</v>
      </c>
      <c r="E157" s="33">
        <f>_xlfn.MINIFS('S6'!H:H,'S6'!A:A,A157)</f>
        <v>6.93E-2</v>
      </c>
      <c r="F157" s="33">
        <f>_xlfn.MINIFS('S8'!H:H,'S8'!A:A,A157)</f>
        <v>2.7400000000000001E-2</v>
      </c>
      <c r="G157" s="33">
        <f>_xlfn.MINIFS('S9'!E:E,'S9'!A:A,A157)</f>
        <v>0</v>
      </c>
      <c r="H157" s="33">
        <f>_xlfn.MINIFS('S11'!H:H,'S11'!A:A,A157)</f>
        <v>0</v>
      </c>
      <c r="I157" s="34">
        <f>_xlfn.MINIFS('SP1'!E:E,'SP1'!A:A,A157)</f>
        <v>8.2100000000000006E-2</v>
      </c>
      <c r="J157" s="34">
        <f>_xlfn.MINIFS('SP2'!E:E,'SP2'!A:A,A157)</f>
        <v>8.3999999999999995E-3</v>
      </c>
      <c r="K157" s="16">
        <f t="shared" si="4"/>
        <v>8.3999999999999995E-3</v>
      </c>
      <c r="L157" s="43">
        <f>COUNTIFS('S1'!A:A,'price comparison'!A157)</f>
        <v>0</v>
      </c>
      <c r="M157" s="1">
        <f>COUNTIFS('S2'!A:A,'price comparison'!A157)</f>
        <v>0</v>
      </c>
      <c r="N157" s="1">
        <f>COUNTIFS('S5'!A:A,'price comparison'!A157)</f>
        <v>4</v>
      </c>
      <c r="O157" s="1">
        <f>COUNTIFS('S6'!A:A,'price comparison'!A157)</f>
        <v>3</v>
      </c>
      <c r="P157" s="1">
        <f>COUNTIFS('S8'!A:A,'price comparison'!A157)</f>
        <v>3</v>
      </c>
      <c r="Q157" s="1">
        <f>COUNTIFS('S9'!A:A,'price comparison'!A157)</f>
        <v>0</v>
      </c>
      <c r="R157" s="1">
        <f>COUNTIFS('S11'!B:B,'price comparison'!A157)</f>
        <v>0</v>
      </c>
      <c r="S157" s="1">
        <f>COUNTIFS('SP1'!A:A,'price comparison'!A157)</f>
        <v>1</v>
      </c>
      <c r="T157" s="1">
        <f>COUNTIFS('SP2'!A:A,'price comparison'!A157)</f>
        <v>2</v>
      </c>
    </row>
    <row r="158" spans="1:20" x14ac:dyDescent="0.25">
      <c r="A158" t="s">
        <v>781</v>
      </c>
      <c r="B158" s="33">
        <f>_xlfn.MINIFS('S1'!H:H,'S1'!A:A,A158)</f>
        <v>0</v>
      </c>
      <c r="C158" s="33">
        <f>_xlfn.MINIFS('S2'!H:H,'S2'!A:A,A158)</f>
        <v>6.3E-3</v>
      </c>
      <c r="D158" s="33">
        <f>_xlfn.MINIFS('S5'!H:H,'S5'!A:A,A158)</f>
        <v>0</v>
      </c>
      <c r="E158" s="33">
        <f>_xlfn.MINIFS('S6'!H:H,'S6'!A:A,A158)</f>
        <v>2.7799999999999998E-2</v>
      </c>
      <c r="F158" s="33">
        <f>_xlfn.MINIFS('S8'!H:H,'S8'!A:A,A158)</f>
        <v>1.5099999999999999E-2</v>
      </c>
      <c r="G158" s="33">
        <f>_xlfn.MINIFS('S9'!E:E,'S9'!A:A,A158)</f>
        <v>0</v>
      </c>
      <c r="H158" s="33">
        <f>_xlfn.MINIFS('S11'!H:H,'S11'!A:A,A158)</f>
        <v>0</v>
      </c>
      <c r="I158" s="34">
        <f>_xlfn.MINIFS('SP1'!E:E,'SP1'!A:A,A158)</f>
        <v>5.4000000000000003E-3</v>
      </c>
      <c r="J158" s="34">
        <f>_xlfn.MINIFS('SP2'!E:E,'SP2'!A:A,A158)</f>
        <v>6.7000000000000002E-3</v>
      </c>
      <c r="K158" s="16">
        <f t="shared" si="4"/>
        <v>5.4000000000000003E-3</v>
      </c>
      <c r="L158" s="43">
        <f>COUNTIFS('S1'!A:A,'price comparison'!A158)</f>
        <v>0</v>
      </c>
      <c r="M158" s="1">
        <f>COUNTIFS('S2'!A:A,'price comparison'!A158)</f>
        <v>1</v>
      </c>
      <c r="N158" s="1">
        <f>COUNTIFS('S5'!A:A,'price comparison'!A158)</f>
        <v>0</v>
      </c>
      <c r="O158" s="1">
        <f>COUNTIFS('S6'!A:A,'price comparison'!A158)</f>
        <v>2</v>
      </c>
      <c r="P158" s="1">
        <f>COUNTIFS('S8'!A:A,'price comparison'!A158)</f>
        <v>1</v>
      </c>
      <c r="Q158" s="1">
        <f>COUNTIFS('S9'!A:A,'price comparison'!A158)</f>
        <v>0</v>
      </c>
      <c r="R158" s="1">
        <f>COUNTIFS('S11'!B:B,'price comparison'!A158)</f>
        <v>0</v>
      </c>
      <c r="S158" s="1">
        <f>COUNTIFS('SP1'!A:A,'price comparison'!A158)</f>
        <v>1</v>
      </c>
      <c r="T158" s="1">
        <f>COUNTIFS('SP2'!A:A,'price comparison'!A158)</f>
        <v>2</v>
      </c>
    </row>
    <row r="159" spans="1:20" x14ac:dyDescent="0.25">
      <c r="A159" t="s">
        <v>336</v>
      </c>
      <c r="B159" s="33">
        <f>_xlfn.MINIFS('S1'!H:H,'S1'!A:A,A159)</f>
        <v>5.5999999999999999E-3</v>
      </c>
      <c r="C159" s="33">
        <f>_xlfn.MINIFS('S2'!H:H,'S2'!A:A,A159)</f>
        <v>2.5999999999999999E-3</v>
      </c>
      <c r="D159" s="33">
        <f>_xlfn.MINIFS('S5'!H:H,'S5'!A:A,A159)</f>
        <v>2.86E-2</v>
      </c>
      <c r="E159" s="33">
        <f>_xlfn.MINIFS('S6'!H:H,'S6'!A:A,A159)</f>
        <v>3.4999999999999996E-3</v>
      </c>
      <c r="F159" s="33">
        <f>_xlfn.MINIFS('S8'!H:H,'S8'!A:A,A159)</f>
        <v>6.4000000000000003E-3</v>
      </c>
      <c r="G159" s="33">
        <f>_xlfn.MINIFS('S9'!E:E,'S9'!A:A,A159)</f>
        <v>6.7000000000000002E-3</v>
      </c>
      <c r="H159" s="33">
        <f>_xlfn.MINIFS('S11'!H:H,'S11'!A:A,A159)</f>
        <v>2.1999999999999997E-3</v>
      </c>
      <c r="I159" s="34">
        <f>_xlfn.MINIFS('SP1'!E:E,'SP1'!A:A,A159)</f>
        <v>3.4999999999999996E-3</v>
      </c>
      <c r="J159" s="34">
        <f>_xlfn.MINIFS('SP2'!E:E,'SP2'!A:A,A159)</f>
        <v>6.83E-2</v>
      </c>
      <c r="K159" s="16">
        <f t="shared" si="4"/>
        <v>2.1999999999999997E-3</v>
      </c>
      <c r="L159" s="43">
        <f>COUNTIFS('S1'!A:A,'price comparison'!A159)</f>
        <v>1</v>
      </c>
      <c r="M159" s="1">
        <f>COUNTIFS('S2'!A:A,'price comparison'!A159)</f>
        <v>2</v>
      </c>
      <c r="N159" s="1">
        <f>COUNTIFS('S5'!A:A,'price comparison'!A159)</f>
        <v>1</v>
      </c>
      <c r="O159" s="1">
        <f>COUNTIFS('S6'!A:A,'price comparison'!A159)</f>
        <v>3</v>
      </c>
      <c r="P159" s="1">
        <f>COUNTIFS('S8'!A:A,'price comparison'!A159)</f>
        <v>2</v>
      </c>
      <c r="Q159" s="1">
        <f>COUNTIFS('S9'!A:A,'price comparison'!A159)</f>
        <v>1</v>
      </c>
      <c r="R159" s="1">
        <f>COUNTIFS('S11'!B:B,'price comparison'!A159)</f>
        <v>0</v>
      </c>
      <c r="S159" s="1">
        <f>COUNTIFS('SP1'!A:A,'price comparison'!A159)</f>
        <v>1</v>
      </c>
      <c r="T159" s="1">
        <f>COUNTIFS('SP2'!A:A,'price comparison'!A159)</f>
        <v>3</v>
      </c>
    </row>
    <row r="160" spans="1:20" x14ac:dyDescent="0.25">
      <c r="A160" t="s">
        <v>354</v>
      </c>
      <c r="B160" s="33">
        <f>_xlfn.MINIFS('S1'!H:H,'S1'!A:A,A160)</f>
        <v>4.9300000000000004E-2</v>
      </c>
      <c r="C160" s="33">
        <f>_xlfn.MINIFS('S2'!H:H,'S2'!A:A,A160)</f>
        <v>0</v>
      </c>
      <c r="D160" s="33">
        <f>_xlfn.MINIFS('S5'!H:H,'S5'!A:A,A160)</f>
        <v>0</v>
      </c>
      <c r="E160" s="33">
        <f>_xlfn.MINIFS('S6'!H:H,'S6'!A:A,A160)</f>
        <v>0</v>
      </c>
      <c r="F160" s="33">
        <f>_xlfn.MINIFS('S8'!H:H,'S8'!A:A,A160)</f>
        <v>0</v>
      </c>
      <c r="G160" s="33">
        <f>_xlfn.MINIFS('S9'!E:E,'S9'!A:A,A160)</f>
        <v>0</v>
      </c>
      <c r="H160" s="33">
        <f>_xlfn.MINIFS('S11'!H:H,'S11'!A:A,A160)</f>
        <v>0</v>
      </c>
      <c r="I160" s="34">
        <f>_xlfn.MINIFS('SP1'!E:E,'SP1'!A:A,A160)</f>
        <v>6.6E-3</v>
      </c>
      <c r="J160" s="34">
        <f>_xlfn.MINIFS('SP2'!E:E,'SP2'!A:A,A160)</f>
        <v>4.1932999999999998</v>
      </c>
      <c r="K160" s="16">
        <f t="shared" si="4"/>
        <v>6.6E-3</v>
      </c>
      <c r="L160" s="43">
        <f>COUNTIFS('S1'!A:A,'price comparison'!A160)</f>
        <v>1</v>
      </c>
      <c r="M160" s="1">
        <f>COUNTIFS('S2'!A:A,'price comparison'!A160)</f>
        <v>0</v>
      </c>
      <c r="N160" s="1">
        <f>COUNTIFS('S5'!A:A,'price comparison'!A160)</f>
        <v>0</v>
      </c>
      <c r="O160" s="1">
        <f>COUNTIFS('S6'!A:A,'price comparison'!A160)</f>
        <v>0</v>
      </c>
      <c r="P160" s="1">
        <f>COUNTIFS('S8'!A:A,'price comparison'!A160)</f>
        <v>0</v>
      </c>
      <c r="Q160" s="1">
        <f>COUNTIFS('S9'!A:A,'price comparison'!A160)</f>
        <v>0</v>
      </c>
      <c r="R160" s="1">
        <f>COUNTIFS('S11'!B:B,'price comparison'!A160)</f>
        <v>0</v>
      </c>
      <c r="S160" s="1">
        <f>COUNTIFS('SP1'!A:A,'price comparison'!A160)</f>
        <v>1</v>
      </c>
      <c r="T160" s="1">
        <f>COUNTIFS('SP2'!A:A,'price comparison'!A160)</f>
        <v>2</v>
      </c>
    </row>
    <row r="161" spans="1:20" x14ac:dyDescent="0.25">
      <c r="A161" t="s">
        <v>959</v>
      </c>
      <c r="B161" s="33">
        <f>_xlfn.MINIFS('S1'!H:H,'S1'!A:A,A161)</f>
        <v>0</v>
      </c>
      <c r="C161" s="33">
        <f>_xlfn.MINIFS('S2'!H:H,'S2'!A:A,A161)</f>
        <v>0</v>
      </c>
      <c r="D161" s="33">
        <f>_xlfn.MINIFS('S5'!H:H,'S5'!A:A,A161)</f>
        <v>0.28599999999999998</v>
      </c>
      <c r="E161" s="33">
        <f>_xlfn.MINIFS('S6'!H:H,'S6'!A:A,A161)</f>
        <v>2.7799999999999998E-2</v>
      </c>
      <c r="F161" s="33">
        <f>_xlfn.MINIFS('S8'!H:H,'S8'!A:A,A161)</f>
        <v>2.7400000000000001E-2</v>
      </c>
      <c r="G161" s="33">
        <f>_xlfn.MINIFS('S9'!E:E,'S9'!A:A,A161)</f>
        <v>0</v>
      </c>
      <c r="H161" s="33">
        <f>_xlfn.MINIFS('S11'!H:H,'S11'!A:A,A161)</f>
        <v>0</v>
      </c>
      <c r="I161" s="34">
        <f>_xlfn.MINIFS('SP1'!E:E,'SP1'!A:A,A161)</f>
        <v>6.1000000000000004E-3</v>
      </c>
      <c r="J161" s="34">
        <f>_xlfn.MINIFS('SP2'!E:E,'SP2'!A:A,A161)</f>
        <v>3.3600000000000005E-2</v>
      </c>
      <c r="K161" s="16">
        <f t="shared" si="4"/>
        <v>6.1000000000000004E-3</v>
      </c>
      <c r="L161" s="43">
        <f>COUNTIFS('S1'!A:A,'price comparison'!A161)</f>
        <v>0</v>
      </c>
      <c r="M161" s="1">
        <f>COUNTIFS('S2'!A:A,'price comparison'!A161)</f>
        <v>0</v>
      </c>
      <c r="N161" s="1">
        <f>COUNTIFS('S5'!A:A,'price comparison'!A161)</f>
        <v>1</v>
      </c>
      <c r="O161" s="1">
        <f>COUNTIFS('S6'!A:A,'price comparison'!A161)</f>
        <v>1</v>
      </c>
      <c r="P161" s="1">
        <f>COUNTIFS('S8'!A:A,'price comparison'!A161)</f>
        <v>2</v>
      </c>
      <c r="Q161" s="1">
        <f>COUNTIFS('S9'!A:A,'price comparison'!A161)</f>
        <v>0</v>
      </c>
      <c r="R161" s="1">
        <f>COUNTIFS('S11'!B:B,'price comparison'!A161)</f>
        <v>0</v>
      </c>
      <c r="S161" s="1">
        <f>COUNTIFS('SP1'!A:A,'price comparison'!A161)</f>
        <v>1</v>
      </c>
      <c r="T161" s="1">
        <f>COUNTIFS('SP2'!A:A,'price comparison'!A161)</f>
        <v>2</v>
      </c>
    </row>
    <row r="162" spans="1:20" x14ac:dyDescent="0.25">
      <c r="A162" t="s">
        <v>330</v>
      </c>
      <c r="B162" s="33">
        <f>_xlfn.MINIFS('S1'!H:H,'S1'!A:A,A162)</f>
        <v>5.0000000000000001E-3</v>
      </c>
      <c r="C162" s="33">
        <f>_xlfn.MINIFS('S2'!H:H,'S2'!A:A,A162)</f>
        <v>0</v>
      </c>
      <c r="D162" s="33">
        <f>_xlfn.MINIFS('S5'!H:H,'S5'!A:A,A162)</f>
        <v>7.2000000000000007E-3</v>
      </c>
      <c r="E162" s="33">
        <f>_xlfn.MINIFS('S6'!H:H,'S6'!A:A,A162)</f>
        <v>1.7399999999999999E-2</v>
      </c>
      <c r="F162" s="33">
        <f>_xlfn.MINIFS('S8'!H:H,'S8'!A:A,A162)</f>
        <v>1.49E-2</v>
      </c>
      <c r="G162" s="33">
        <f>_xlfn.MINIFS('S9'!E:E,'S9'!A:A,A162)</f>
        <v>0</v>
      </c>
      <c r="H162" s="33">
        <f>_xlfn.MINIFS('S11'!H:H,'S11'!A:A,A162)</f>
        <v>0</v>
      </c>
      <c r="I162" s="34">
        <f>_xlfn.MINIFS('SP1'!E:E,'SP1'!A:A,A162)</f>
        <v>1.6E-2</v>
      </c>
      <c r="J162" s="34">
        <f>_xlfn.MINIFS('SP2'!E:E,'SP2'!A:A,A162)</f>
        <v>8.3999999999999995E-3</v>
      </c>
      <c r="K162" s="16">
        <f t="shared" si="4"/>
        <v>5.0000000000000001E-3</v>
      </c>
      <c r="L162" s="43">
        <f>COUNTIFS('S1'!A:A,'price comparison'!A162)</f>
        <v>2</v>
      </c>
      <c r="M162" s="1">
        <f>COUNTIFS('S2'!A:A,'price comparison'!A162)</f>
        <v>0</v>
      </c>
      <c r="N162" s="1">
        <f>COUNTIFS('S5'!A:A,'price comparison'!A162)</f>
        <v>3</v>
      </c>
      <c r="O162" s="1">
        <f>COUNTIFS('S6'!A:A,'price comparison'!A162)</f>
        <v>3</v>
      </c>
      <c r="P162" s="1">
        <f>COUNTIFS('S8'!A:A,'price comparison'!A162)</f>
        <v>2</v>
      </c>
      <c r="Q162" s="1">
        <f>COUNTIFS('S9'!A:A,'price comparison'!A162)</f>
        <v>0</v>
      </c>
      <c r="R162" s="1">
        <f>COUNTIFS('S11'!B:B,'price comparison'!A162)</f>
        <v>0</v>
      </c>
      <c r="S162" s="1">
        <f>COUNTIFS('SP1'!A:A,'price comparison'!A162)</f>
        <v>1</v>
      </c>
      <c r="T162" s="1">
        <f>COUNTIFS('SP2'!A:A,'price comparison'!A162)</f>
        <v>3</v>
      </c>
    </row>
    <row r="163" spans="1:20" x14ac:dyDescent="0.25">
      <c r="A163" t="s">
        <v>1195</v>
      </c>
      <c r="B163" s="33">
        <f>_xlfn.MINIFS('S1'!H:H,'S1'!A:A,A163)</f>
        <v>0</v>
      </c>
      <c r="C163" s="33">
        <f>_xlfn.MINIFS('S2'!H:H,'S2'!A:A,A163)</f>
        <v>0</v>
      </c>
      <c r="D163" s="33">
        <f>_xlfn.MINIFS('S5'!H:H,'S5'!A:A,A163)</f>
        <v>0</v>
      </c>
      <c r="E163" s="33">
        <f>_xlfn.MINIFS('S6'!H:H,'S6'!A:A,A163)</f>
        <v>0</v>
      </c>
      <c r="F163" s="33">
        <f>_xlfn.MINIFS('S8'!H:H,'S8'!A:A,A163)</f>
        <v>0</v>
      </c>
      <c r="G163" s="33">
        <f>_xlfn.MINIFS('S9'!E:E,'S9'!A:A,A163)</f>
        <v>0</v>
      </c>
      <c r="H163" s="33">
        <f>_xlfn.MINIFS('S11'!H:H,'S11'!A:A,A163)</f>
        <v>0</v>
      </c>
      <c r="I163" s="34">
        <f>_xlfn.MINIFS('SP1'!E:E,'SP1'!A:A,A163)</f>
        <v>2.5999999999999999E-3</v>
      </c>
      <c r="J163" s="34">
        <f>_xlfn.MINIFS('SP2'!E:E,'SP2'!A:A,A163)</f>
        <v>1.9E-3</v>
      </c>
      <c r="K163" s="16">
        <f t="shared" ref="K163:K194" si="5">_xlfn.MINIFS(B163:J163,B163:J163,"&gt;0")</f>
        <v>1.9E-3</v>
      </c>
      <c r="L163" s="43">
        <f>COUNTIFS('S1'!A:A,'price comparison'!A163)</f>
        <v>0</v>
      </c>
      <c r="M163" s="1">
        <f>COUNTIFS('S2'!A:A,'price comparison'!A163)</f>
        <v>0</v>
      </c>
      <c r="N163" s="1">
        <f>COUNTIFS('S5'!A:A,'price comparison'!A163)</f>
        <v>0</v>
      </c>
      <c r="O163" s="1">
        <f>COUNTIFS('S6'!A:A,'price comparison'!A163)</f>
        <v>0</v>
      </c>
      <c r="P163" s="1">
        <f>COUNTIFS('S8'!A:A,'price comparison'!A163)</f>
        <v>0</v>
      </c>
      <c r="Q163" s="1">
        <f>COUNTIFS('S9'!A:A,'price comparison'!A163)</f>
        <v>0</v>
      </c>
      <c r="R163" s="1">
        <f>COUNTIFS('S11'!B:B,'price comparison'!A163)</f>
        <v>0</v>
      </c>
      <c r="S163" s="1">
        <f>COUNTIFS('SP1'!A:A,'price comparison'!A163)</f>
        <v>1</v>
      </c>
      <c r="T163" s="1">
        <f>COUNTIFS('SP2'!A:A,'price comparison'!A163)</f>
        <v>2</v>
      </c>
    </row>
    <row r="164" spans="1:20" x14ac:dyDescent="0.25">
      <c r="A164" t="s">
        <v>344</v>
      </c>
      <c r="B164" s="33">
        <f>_xlfn.MINIFS('S1'!H:H,'S1'!A:A,A164)</f>
        <v>5.5999999999999999E-3</v>
      </c>
      <c r="C164" s="33">
        <f>_xlfn.MINIFS('S2'!H:H,'S2'!A:A,A164)</f>
        <v>1.2000000000000001E-3</v>
      </c>
      <c r="D164" s="33">
        <f>_xlfn.MINIFS('S5'!H:H,'S5'!A:A,A164)</f>
        <v>2.86E-2</v>
      </c>
      <c r="E164" s="33">
        <f>_xlfn.MINIFS('S6'!H:H,'S6'!A:A,A164)</f>
        <v>1.7000000000000001E-3</v>
      </c>
      <c r="F164" s="33">
        <f>_xlfn.MINIFS('S8'!H:H,'S8'!A:A,A164)</f>
        <v>6.4000000000000003E-3</v>
      </c>
      <c r="G164" s="33">
        <f>_xlfn.MINIFS('S9'!E:E,'S9'!A:A,A164)</f>
        <v>5.5999999999999999E-3</v>
      </c>
      <c r="H164" s="33">
        <f>_xlfn.MINIFS('S11'!H:H,'S11'!A:A,A164)</f>
        <v>1.2999999999999999E-3</v>
      </c>
      <c r="I164" s="34">
        <f>_xlfn.MINIFS('SP1'!E:E,'SP1'!A:A,A164)</f>
        <v>1.4E-3</v>
      </c>
      <c r="J164" s="34">
        <f>_xlfn.MINIFS('SP2'!E:E,'SP2'!A:A,A164)</f>
        <v>1.9E-3</v>
      </c>
      <c r="K164" s="16">
        <f t="shared" si="5"/>
        <v>1.2000000000000001E-3</v>
      </c>
      <c r="L164" s="43">
        <f>COUNTIFS('S1'!A:A,'price comparison'!A164)</f>
        <v>1</v>
      </c>
      <c r="M164" s="1">
        <f>COUNTIFS('S2'!A:A,'price comparison'!A164)</f>
        <v>3</v>
      </c>
      <c r="N164" s="1">
        <f>COUNTIFS('S5'!A:A,'price comparison'!A164)</f>
        <v>1</v>
      </c>
      <c r="O164" s="1">
        <f>COUNTIFS('S6'!A:A,'price comparison'!A164)</f>
        <v>3</v>
      </c>
      <c r="P164" s="1">
        <f>COUNTIFS('S8'!A:A,'price comparison'!A164)</f>
        <v>3</v>
      </c>
      <c r="Q164" s="1">
        <f>COUNTIFS('S9'!A:A,'price comparison'!A164)</f>
        <v>2</v>
      </c>
      <c r="R164" s="1">
        <f>COUNTIFS('S11'!B:B,'price comparison'!A164)</f>
        <v>0</v>
      </c>
      <c r="S164" s="1">
        <f>COUNTIFS('SP1'!A:A,'price comparison'!A164)</f>
        <v>1</v>
      </c>
      <c r="T164" s="1">
        <f>COUNTIFS('SP2'!A:A,'price comparison'!A164)</f>
        <v>2</v>
      </c>
    </row>
    <row r="165" spans="1:20" x14ac:dyDescent="0.25">
      <c r="A165" t="s">
        <v>388</v>
      </c>
      <c r="B165" s="33">
        <f>_xlfn.MINIFS('S1'!H:H,'S1'!A:A,A165)</f>
        <v>2.8999999999999998E-3</v>
      </c>
      <c r="C165" s="33">
        <f>_xlfn.MINIFS('S2'!H:H,'S2'!A:A,A165)</f>
        <v>0</v>
      </c>
      <c r="D165" s="33">
        <f>_xlfn.MINIFS('S5'!H:H,'S5'!A:A,A165)</f>
        <v>1.43E-2</v>
      </c>
      <c r="E165" s="33">
        <f>_xlfn.MINIFS('S6'!H:H,'S6'!A:A,A165)</f>
        <v>1.7399999999999999E-2</v>
      </c>
      <c r="F165" s="33">
        <f>_xlfn.MINIFS('S8'!H:H,'S8'!A:A,A165)</f>
        <v>1.49E-2</v>
      </c>
      <c r="G165" s="33">
        <f>_xlfn.MINIFS('S9'!E:E,'S9'!A:A,A165)</f>
        <v>1.5799999999999998E-2</v>
      </c>
      <c r="H165" s="33">
        <f>_xlfn.MINIFS('S11'!H:H,'S11'!A:A,A165)</f>
        <v>2E-3</v>
      </c>
      <c r="I165" s="34">
        <f>_xlfn.MINIFS('SP1'!E:E,'SP1'!A:A,A165)</f>
        <v>6.3E-3</v>
      </c>
      <c r="J165" s="34">
        <f>_xlfn.MINIFS('SP2'!E:E,'SP2'!A:A,A165)</f>
        <v>6.7000000000000002E-3</v>
      </c>
      <c r="K165" s="16">
        <f t="shared" si="5"/>
        <v>2E-3</v>
      </c>
      <c r="L165" s="43">
        <f>COUNTIFS('S1'!A:A,'price comparison'!A165)</f>
        <v>1</v>
      </c>
      <c r="M165" s="1">
        <f>COUNTIFS('S2'!A:A,'price comparison'!A165)</f>
        <v>0</v>
      </c>
      <c r="N165" s="1">
        <f>COUNTIFS('S5'!A:A,'price comparison'!A165)</f>
        <v>3</v>
      </c>
      <c r="O165" s="1">
        <f>COUNTIFS('S6'!A:A,'price comparison'!A165)</f>
        <v>3</v>
      </c>
      <c r="P165" s="1">
        <f>COUNTIFS('S8'!A:A,'price comparison'!A165)</f>
        <v>4</v>
      </c>
      <c r="Q165" s="1">
        <f>COUNTIFS('S9'!A:A,'price comparison'!A165)</f>
        <v>1</v>
      </c>
      <c r="R165" s="1">
        <f>COUNTIFS('S11'!B:B,'price comparison'!A165)</f>
        <v>0</v>
      </c>
      <c r="S165" s="1">
        <f>COUNTIFS('SP1'!A:A,'price comparison'!A165)</f>
        <v>1</v>
      </c>
      <c r="T165" s="1">
        <f>COUNTIFS('SP2'!A:A,'price comparison'!A165)</f>
        <v>2</v>
      </c>
    </row>
    <row r="166" spans="1:20" x14ac:dyDescent="0.25">
      <c r="A166" t="s">
        <v>112</v>
      </c>
      <c r="B166" s="33">
        <f>_xlfn.MINIFS('S1'!H:H,'S1'!A:A,A166)</f>
        <v>2.8999999999999998E-3</v>
      </c>
      <c r="C166" s="33">
        <f>_xlfn.MINIFS('S2'!H:H,'S2'!A:A,A166)</f>
        <v>1.1000000000000001E-3</v>
      </c>
      <c r="D166" s="33">
        <f>_xlfn.MINIFS('S5'!H:H,'S5'!A:A,A166)</f>
        <v>1.43E-2</v>
      </c>
      <c r="E166" s="33">
        <f>_xlfn.MINIFS('S6'!H:H,'S6'!A:A,A166)</f>
        <v>1.7000000000000001E-3</v>
      </c>
      <c r="F166" s="33">
        <f>_xlfn.MINIFS('S8'!H:H,'S8'!A:A,A166)</f>
        <v>6.4000000000000003E-3</v>
      </c>
      <c r="G166" s="33">
        <f>_xlfn.MINIFS('S9'!E:E,'S9'!A:A,A166)</f>
        <v>2.3999999999999998E-3</v>
      </c>
      <c r="H166" s="33">
        <f>_xlfn.MINIFS('S11'!H:H,'S11'!A:A,A166)</f>
        <v>1.9E-3</v>
      </c>
      <c r="I166" s="34">
        <f>_xlfn.MINIFS('SP1'!E:E,'SP1'!A:A,A166)</f>
        <v>2.5999999999999999E-3</v>
      </c>
      <c r="J166" s="34">
        <f>_xlfn.MINIFS('SP2'!E:E,'SP2'!A:A,A166)</f>
        <v>1.9E-3</v>
      </c>
      <c r="K166" s="16">
        <f t="shared" si="5"/>
        <v>1.1000000000000001E-3</v>
      </c>
      <c r="L166" s="43">
        <f>COUNTIFS('S1'!A:A,'price comparison'!A166)</f>
        <v>3</v>
      </c>
      <c r="M166" s="1">
        <f>COUNTIFS('S2'!A:A,'price comparison'!A166)</f>
        <v>4</v>
      </c>
      <c r="N166" s="1">
        <f>COUNTIFS('S5'!A:A,'price comparison'!A166)</f>
        <v>5</v>
      </c>
      <c r="O166" s="1">
        <f>COUNTIFS('S6'!A:A,'price comparison'!A166)</f>
        <v>6</v>
      </c>
      <c r="P166" s="1">
        <f>COUNTIFS('S8'!A:A,'price comparison'!A166)</f>
        <v>3</v>
      </c>
      <c r="Q166" s="1">
        <f>COUNTIFS('S9'!A:A,'price comparison'!A166)</f>
        <v>6</v>
      </c>
      <c r="R166" s="1">
        <f>COUNTIFS('S11'!B:B,'price comparison'!A166)</f>
        <v>0</v>
      </c>
      <c r="S166" s="1">
        <f>COUNTIFS('SP1'!A:A,'price comparison'!A166)</f>
        <v>1</v>
      </c>
      <c r="T166" s="1">
        <f>COUNTIFS('SP2'!A:A,'price comparison'!A166)</f>
        <v>3</v>
      </c>
    </row>
    <row r="167" spans="1:20" x14ac:dyDescent="0.25">
      <c r="A167" t="s">
        <v>233</v>
      </c>
      <c r="B167" s="33">
        <f>_xlfn.MINIFS('S1'!H:H,'S1'!A:A,A167)</f>
        <v>3.0999999999999999E-3</v>
      </c>
      <c r="C167" s="33">
        <f>_xlfn.MINIFS('S2'!H:H,'S2'!A:A,A167)</f>
        <v>7.1000000000000004E-3</v>
      </c>
      <c r="D167" s="33">
        <f>_xlfn.MINIFS('S5'!H:H,'S5'!A:A,A167)</f>
        <v>8.6E-3</v>
      </c>
      <c r="E167" s="33">
        <f>_xlfn.MINIFS('S6'!H:H,'S6'!A:A,A167)</f>
        <v>7.0000000000000001E-3</v>
      </c>
      <c r="F167" s="33">
        <f>_xlfn.MINIFS('S8'!H:H,'S8'!A:A,A167)</f>
        <v>4.7000000000000002E-3</v>
      </c>
      <c r="G167" s="33">
        <f>_xlfn.MINIFS('S9'!E:E,'S9'!A:A,A167)</f>
        <v>0</v>
      </c>
      <c r="H167" s="33">
        <f>_xlfn.MINIFS('S11'!H:H,'S11'!A:A,A167)</f>
        <v>0</v>
      </c>
      <c r="I167" s="34">
        <f>_xlfn.MINIFS('SP1'!E:E,'SP1'!A:A,A167)</f>
        <v>5.7000000000000002E-3</v>
      </c>
      <c r="J167" s="34">
        <f>_xlfn.MINIFS('SP2'!E:E,'SP2'!A:A,A167)</f>
        <v>8.3999999999999995E-3</v>
      </c>
      <c r="K167" s="16">
        <f t="shared" si="5"/>
        <v>3.0999999999999999E-3</v>
      </c>
      <c r="L167" s="43">
        <f>COUNTIFS('S1'!A:A,'price comparison'!A167)</f>
        <v>2</v>
      </c>
      <c r="M167" s="1">
        <f>COUNTIFS('S2'!A:A,'price comparison'!A167)</f>
        <v>1</v>
      </c>
      <c r="N167" s="1">
        <f>COUNTIFS('S5'!A:A,'price comparison'!A167)</f>
        <v>4</v>
      </c>
      <c r="O167" s="1">
        <f>COUNTIFS('S6'!A:A,'price comparison'!A167)</f>
        <v>4</v>
      </c>
      <c r="P167" s="1">
        <f>COUNTIFS('S8'!A:A,'price comparison'!A167)</f>
        <v>3</v>
      </c>
      <c r="Q167" s="1">
        <f>COUNTIFS('S9'!A:A,'price comparison'!A167)</f>
        <v>0</v>
      </c>
      <c r="R167" s="1">
        <f>COUNTIFS('S11'!B:B,'price comparison'!A167)</f>
        <v>0</v>
      </c>
      <c r="S167" s="1">
        <f>COUNTIFS('SP1'!A:A,'price comparison'!A167)</f>
        <v>1</v>
      </c>
      <c r="T167" s="1">
        <f>COUNTIFS('SP2'!A:A,'price comparison'!A167)</f>
        <v>1</v>
      </c>
    </row>
    <row r="168" spans="1:20" x14ac:dyDescent="0.25">
      <c r="A168" t="s">
        <v>1058</v>
      </c>
      <c r="B168" s="33">
        <f>_xlfn.MINIFS('S1'!H:H,'S1'!A:A,A168)</f>
        <v>0</v>
      </c>
      <c r="C168" s="33">
        <f>_xlfn.MINIFS('S2'!H:H,'S2'!A:A,A168)</f>
        <v>0</v>
      </c>
      <c r="D168" s="33">
        <f>_xlfn.MINIFS('S5'!H:H,'S5'!A:A,A168)</f>
        <v>0</v>
      </c>
      <c r="E168" s="33">
        <f>_xlfn.MINIFS('S6'!H:H,'S6'!A:A,A168)</f>
        <v>3.1199999999999999E-2</v>
      </c>
      <c r="F168" s="33">
        <f>_xlfn.MINIFS('S8'!H:H,'S8'!A:A,A168)</f>
        <v>1.5099999999999999E-2</v>
      </c>
      <c r="G168" s="33">
        <f>_xlfn.MINIFS('S9'!E:E,'S9'!A:A,A168)</f>
        <v>0</v>
      </c>
      <c r="H168" s="33">
        <f>_xlfn.MINIFS('S11'!H:H,'S11'!A:A,A168)</f>
        <v>0</v>
      </c>
      <c r="I168" s="34">
        <f>_xlfn.MINIFS('SP1'!E:E,'SP1'!A:A,A168)</f>
        <v>8.7999999999999988E-3</v>
      </c>
      <c r="J168" s="34">
        <f>_xlfn.MINIFS('SP2'!E:E,'SP2'!A:A,A168)</f>
        <v>3.3600000000000005E-2</v>
      </c>
      <c r="K168" s="16">
        <f t="shared" si="5"/>
        <v>8.7999999999999988E-3</v>
      </c>
      <c r="L168" s="43">
        <f>COUNTIFS('S1'!A:A,'price comparison'!A168)</f>
        <v>0</v>
      </c>
      <c r="M168" s="1">
        <f>COUNTIFS('S2'!A:A,'price comparison'!A168)</f>
        <v>0</v>
      </c>
      <c r="N168" s="1">
        <f>COUNTIFS('S5'!A:A,'price comparison'!A168)</f>
        <v>0</v>
      </c>
      <c r="O168" s="1">
        <f>COUNTIFS('S6'!A:A,'price comparison'!A168)</f>
        <v>2</v>
      </c>
      <c r="P168" s="1">
        <f>COUNTIFS('S8'!A:A,'price comparison'!A168)</f>
        <v>2</v>
      </c>
      <c r="Q168" s="1">
        <f>COUNTIFS('S9'!A:A,'price comparison'!A168)</f>
        <v>0</v>
      </c>
      <c r="R168" s="1">
        <f>COUNTIFS('S11'!B:B,'price comparison'!A168)</f>
        <v>0</v>
      </c>
      <c r="S168" s="1">
        <f>COUNTIFS('SP1'!A:A,'price comparison'!A168)</f>
        <v>1</v>
      </c>
      <c r="T168" s="1">
        <f>COUNTIFS('SP2'!A:A,'price comparison'!A168)</f>
        <v>2</v>
      </c>
    </row>
    <row r="169" spans="1:20" x14ac:dyDescent="0.25">
      <c r="A169" t="s">
        <v>1982</v>
      </c>
      <c r="B169" s="33">
        <f>_xlfn.MINIFS('S1'!H:H,'S1'!A:A,A169)</f>
        <v>0</v>
      </c>
      <c r="C169" s="33">
        <f>_xlfn.MINIFS('S2'!H:H,'S2'!A:A,A169)</f>
        <v>0</v>
      </c>
      <c r="D169" s="33">
        <f>_xlfn.MINIFS('S5'!H:H,'S5'!A:A,A169)</f>
        <v>0.28599999999999998</v>
      </c>
      <c r="E169" s="33">
        <f>_xlfn.MINIFS('S6'!H:H,'S6'!A:A,A169)</f>
        <v>0.14209999999999998</v>
      </c>
      <c r="F169" s="33">
        <f>_xlfn.MINIFS('S8'!H:H,'S8'!A:A,A169)</f>
        <v>5.4800000000000001E-2</v>
      </c>
      <c r="G169" s="33">
        <f>_xlfn.MINIFS('S9'!E:E,'S9'!A:A,A169)</f>
        <v>0</v>
      </c>
      <c r="H169" s="33">
        <f>_xlfn.MINIFS('S11'!H:H,'S11'!A:A,A169)</f>
        <v>0</v>
      </c>
      <c r="I169" s="34">
        <f>_xlfn.MINIFS('SP1'!E:E,'SP1'!A:A,A169)</f>
        <v>1.3099999999999999E-2</v>
      </c>
      <c r="J169" s="34">
        <f>_xlfn.MINIFS('SP2'!E:E,'SP2'!A:A,A169)</f>
        <v>8.3900000000000002E-2</v>
      </c>
      <c r="K169" s="16">
        <f t="shared" si="5"/>
        <v>1.3099999999999999E-2</v>
      </c>
      <c r="L169" s="43">
        <f>COUNTIFS('S1'!A:A,'price comparison'!A169)</f>
        <v>0</v>
      </c>
      <c r="M169" s="1">
        <f>COUNTIFS('S2'!A:A,'price comparison'!A169)</f>
        <v>0</v>
      </c>
      <c r="N169" s="1">
        <f>COUNTIFS('S5'!A:A,'price comparison'!A169)</f>
        <v>1</v>
      </c>
      <c r="O169" s="1">
        <f>COUNTIFS('S6'!A:A,'price comparison'!A169)</f>
        <v>1</v>
      </c>
      <c r="P169" s="1">
        <f>COUNTIFS('S8'!A:A,'price comparison'!A169)</f>
        <v>2</v>
      </c>
      <c r="Q169" s="1">
        <f>COUNTIFS('S9'!A:A,'price comparison'!A169)</f>
        <v>0</v>
      </c>
      <c r="R169" s="1">
        <f>COUNTIFS('S11'!B:B,'price comparison'!A169)</f>
        <v>0</v>
      </c>
      <c r="S169" s="1">
        <f>COUNTIFS('SP1'!A:A,'price comparison'!A169)</f>
        <v>1</v>
      </c>
      <c r="T169" s="1">
        <f>COUNTIFS('SP2'!A:A,'price comparison'!A169)</f>
        <v>1</v>
      </c>
    </row>
    <row r="170" spans="1:20" x14ac:dyDescent="0.25">
      <c r="A170" t="s">
        <v>911</v>
      </c>
      <c r="B170" s="33">
        <f>_xlfn.MINIFS('S1'!H:H,'S1'!A:A,A170)</f>
        <v>0</v>
      </c>
      <c r="C170" s="33">
        <f>_xlfn.MINIFS('S2'!H:H,'S2'!A:A,A170)</f>
        <v>0</v>
      </c>
      <c r="D170" s="33">
        <f>_xlfn.MINIFS('S5'!H:H,'S5'!A:A,A170)</f>
        <v>0</v>
      </c>
      <c r="E170" s="33">
        <f>_xlfn.MINIFS('S6'!H:H,'S6'!A:A,A170)</f>
        <v>1.7399999999999999E-2</v>
      </c>
      <c r="F170" s="33">
        <f>_xlfn.MINIFS('S8'!H:H,'S8'!A:A,A170)</f>
        <v>1.5099999999999999E-2</v>
      </c>
      <c r="G170" s="33">
        <f>_xlfn.MINIFS('S9'!E:E,'S9'!A:A,A170)</f>
        <v>0</v>
      </c>
      <c r="H170" s="33">
        <f>_xlfn.MINIFS('S11'!H:H,'S11'!A:A,A170)</f>
        <v>0</v>
      </c>
      <c r="I170" s="34">
        <f>_xlfn.MINIFS('SP1'!E:E,'SP1'!A:A,A170)</f>
        <v>8.7999999999999988E-3</v>
      </c>
      <c r="J170" s="34">
        <f>_xlfn.MINIFS('SP2'!E:E,'SP2'!A:A,A170)</f>
        <v>6.7000000000000002E-3</v>
      </c>
      <c r="K170" s="16">
        <f t="shared" si="5"/>
        <v>6.7000000000000002E-3</v>
      </c>
      <c r="L170" s="43">
        <f>COUNTIFS('S1'!A:A,'price comparison'!A170)</f>
        <v>0</v>
      </c>
      <c r="M170" s="1">
        <f>COUNTIFS('S2'!A:A,'price comparison'!A170)</f>
        <v>0</v>
      </c>
      <c r="N170" s="1">
        <f>COUNTIFS('S5'!A:A,'price comparison'!A170)</f>
        <v>0</v>
      </c>
      <c r="O170" s="1">
        <f>COUNTIFS('S6'!A:A,'price comparison'!A170)</f>
        <v>1</v>
      </c>
      <c r="P170" s="1">
        <f>COUNTIFS('S8'!A:A,'price comparison'!A170)</f>
        <v>1</v>
      </c>
      <c r="Q170" s="1">
        <f>COUNTIFS('S9'!A:A,'price comparison'!A170)</f>
        <v>0</v>
      </c>
      <c r="R170" s="1">
        <f>COUNTIFS('S11'!B:B,'price comparison'!A170)</f>
        <v>0</v>
      </c>
      <c r="S170" s="1">
        <f>COUNTIFS('SP1'!A:A,'price comparison'!A170)</f>
        <v>1</v>
      </c>
      <c r="T170" s="1">
        <f>COUNTIFS('SP2'!A:A,'price comparison'!A170)</f>
        <v>1</v>
      </c>
    </row>
    <row r="171" spans="1:20" x14ac:dyDescent="0.25">
      <c r="A171" t="s">
        <v>346</v>
      </c>
      <c r="B171" s="33">
        <f>_xlfn.MINIFS('S1'!H:H,'S1'!A:A,A171)</f>
        <v>3.5999999999999999E-3</v>
      </c>
      <c r="C171" s="33">
        <f>_xlfn.MINIFS('S2'!H:H,'S2'!A:A,A171)</f>
        <v>1.2999999999999999E-3</v>
      </c>
      <c r="D171" s="33">
        <f>_xlfn.MINIFS('S5'!H:H,'S5'!A:A,A171)</f>
        <v>3.1999999999999997E-3</v>
      </c>
      <c r="E171" s="33">
        <f>_xlfn.MINIFS('S6'!H:H,'S6'!A:A,A171)</f>
        <v>1.4E-3</v>
      </c>
      <c r="F171" s="33">
        <f>_xlfn.MINIFS('S8'!H:H,'S8'!A:A,A171)</f>
        <v>4.7000000000000002E-3</v>
      </c>
      <c r="G171" s="33">
        <f>_xlfn.MINIFS('S9'!E:E,'S9'!A:A,A171)</f>
        <v>3.3E-3</v>
      </c>
      <c r="H171" s="33">
        <f>_xlfn.MINIFS('S11'!H:H,'S11'!A:A,A171)</f>
        <v>1.1000000000000001E-3</v>
      </c>
      <c r="I171" s="34">
        <f>_xlfn.MINIFS('SP1'!E:E,'SP1'!A:A,A171)</f>
        <v>1.4E-3</v>
      </c>
      <c r="J171" s="34">
        <f>_xlfn.MINIFS('SP2'!E:E,'SP2'!A:A,A171)</f>
        <v>1.9E-3</v>
      </c>
      <c r="K171" s="16">
        <f t="shared" si="5"/>
        <v>1.1000000000000001E-3</v>
      </c>
      <c r="L171" s="43">
        <f>COUNTIFS('S1'!A:A,'price comparison'!A171)</f>
        <v>6</v>
      </c>
      <c r="M171" s="1">
        <f>COUNTIFS('S2'!A:A,'price comparison'!A171)</f>
        <v>3</v>
      </c>
      <c r="N171" s="1">
        <f>COUNTIFS('S5'!A:A,'price comparison'!A171)</f>
        <v>5</v>
      </c>
      <c r="O171" s="1">
        <f>COUNTIFS('S6'!A:A,'price comparison'!A171)</f>
        <v>6</v>
      </c>
      <c r="P171" s="1">
        <f>COUNTIFS('S8'!A:A,'price comparison'!A171)</f>
        <v>2</v>
      </c>
      <c r="Q171" s="1">
        <f>COUNTIFS('S9'!A:A,'price comparison'!A171)</f>
        <v>4</v>
      </c>
      <c r="R171" s="1">
        <f>COUNTIFS('S11'!B:B,'price comparison'!A171)</f>
        <v>0</v>
      </c>
      <c r="S171" s="1">
        <f>COUNTIFS('SP1'!A:A,'price comparison'!A171)</f>
        <v>1</v>
      </c>
      <c r="T171" s="1">
        <f>COUNTIFS('SP2'!A:A,'price comparison'!A171)</f>
        <v>3</v>
      </c>
    </row>
    <row r="172" spans="1:20" x14ac:dyDescent="0.25">
      <c r="A172" t="s">
        <v>59</v>
      </c>
      <c r="B172" s="33">
        <f>_xlfn.MINIFS('S1'!H:H,'S1'!A:A,A172)</f>
        <v>5.4999999999999997E-3</v>
      </c>
      <c r="C172" s="33">
        <f>_xlfn.MINIFS('S2'!H:H,'S2'!A:A,A172)</f>
        <v>1.6000000000000001E-3</v>
      </c>
      <c r="D172" s="33">
        <f>_xlfn.MINIFS('S5'!H:H,'S5'!A:A,A172)</f>
        <v>1.43E-2</v>
      </c>
      <c r="E172" s="33">
        <f>_xlfn.MINIFS('S6'!H:H,'S6'!A:A,A172)</f>
        <v>3.5999999999999999E-3</v>
      </c>
      <c r="F172" s="33">
        <f>_xlfn.MINIFS('S8'!H:H,'S8'!A:A,A172)</f>
        <v>4.7000000000000002E-3</v>
      </c>
      <c r="G172" s="33">
        <f>_xlfn.MINIFS('S9'!E:E,'S9'!A:A,A172)</f>
        <v>3.3E-3</v>
      </c>
      <c r="H172" s="33">
        <f>_xlfn.MINIFS('S11'!H:H,'S11'!A:A,A172)</f>
        <v>1.7000000000000001E-3</v>
      </c>
      <c r="I172" s="34">
        <f>_xlfn.MINIFS('SP1'!E:E,'SP1'!A:A,A172)</f>
        <v>1.2799999999999999E-2</v>
      </c>
      <c r="J172" s="34">
        <f>_xlfn.MINIFS('SP2'!E:E,'SP2'!A:A,A172)</f>
        <v>1.9E-3</v>
      </c>
      <c r="K172" s="16">
        <f t="shared" si="5"/>
        <v>1.6000000000000001E-3</v>
      </c>
      <c r="L172" s="43">
        <f>COUNTIFS('S1'!A:A,'price comparison'!A172)</f>
        <v>1</v>
      </c>
      <c r="M172" s="1">
        <f>COUNTIFS('S2'!A:A,'price comparison'!A172)</f>
        <v>2</v>
      </c>
      <c r="N172" s="1">
        <f>COUNTIFS('S5'!A:A,'price comparison'!A172)</f>
        <v>3</v>
      </c>
      <c r="O172" s="1">
        <f>COUNTIFS('S6'!A:A,'price comparison'!A172)</f>
        <v>3</v>
      </c>
      <c r="P172" s="1">
        <f>COUNTIFS('S8'!A:A,'price comparison'!A172)</f>
        <v>3</v>
      </c>
      <c r="Q172" s="1">
        <f>COUNTIFS('S9'!A:A,'price comparison'!A172)</f>
        <v>3</v>
      </c>
      <c r="R172" s="1">
        <f>COUNTIFS('S11'!B:B,'price comparison'!A172)</f>
        <v>0</v>
      </c>
      <c r="S172" s="1">
        <f>COUNTIFS('SP1'!A:A,'price comparison'!A172)</f>
        <v>1</v>
      </c>
      <c r="T172" s="1">
        <f>COUNTIFS('SP2'!A:A,'price comparison'!A172)</f>
        <v>2</v>
      </c>
    </row>
    <row r="173" spans="1:20" x14ac:dyDescent="0.25">
      <c r="A173" t="s">
        <v>365</v>
      </c>
      <c r="B173" s="33">
        <f>_xlfn.MINIFS('S1'!H:H,'S1'!A:A,A173)</f>
        <v>3.3E-3</v>
      </c>
      <c r="C173" s="33">
        <f>_xlfn.MINIFS('S2'!H:H,'S2'!A:A,A173)</f>
        <v>3.5500000000000004E-2</v>
      </c>
      <c r="D173" s="33">
        <f>_xlfn.MINIFS('S5'!H:H,'S5'!A:A,A173)</f>
        <v>5.8000000000000005E-3</v>
      </c>
      <c r="E173" s="33">
        <f>_xlfn.MINIFS('S6'!H:H,'S6'!A:A,A173)</f>
        <v>1.7399999999999999E-2</v>
      </c>
      <c r="F173" s="33">
        <f>_xlfn.MINIFS('S8'!H:H,'S8'!A:A,A173)</f>
        <v>8.6E-3</v>
      </c>
      <c r="G173" s="33">
        <f>_xlfn.MINIFS('S9'!E:E,'S9'!A:A,A173)</f>
        <v>1.5799999999999998E-2</v>
      </c>
      <c r="H173" s="33">
        <f>_xlfn.MINIFS('S11'!H:H,'S11'!A:A,A173)</f>
        <v>2.1999999999999997E-3</v>
      </c>
      <c r="I173" s="34">
        <f>_xlfn.MINIFS('SP1'!E:E,'SP1'!A:A,A173)</f>
        <v>5.1300000000000005E-2</v>
      </c>
      <c r="J173" s="34">
        <f>_xlfn.MINIFS('SP2'!E:E,'SP2'!A:A,A173)</f>
        <v>8.3999999999999995E-3</v>
      </c>
      <c r="K173" s="16">
        <f t="shared" si="5"/>
        <v>2.1999999999999997E-3</v>
      </c>
      <c r="L173" s="43">
        <f>COUNTIFS('S1'!A:A,'price comparison'!A173)</f>
        <v>4</v>
      </c>
      <c r="M173" s="1">
        <f>COUNTIFS('S2'!A:A,'price comparison'!A173)</f>
        <v>1</v>
      </c>
      <c r="N173" s="1">
        <f>COUNTIFS('S5'!A:A,'price comparison'!A173)</f>
        <v>2</v>
      </c>
      <c r="O173" s="1">
        <f>COUNTIFS('S6'!A:A,'price comparison'!A173)</f>
        <v>4</v>
      </c>
      <c r="P173" s="1">
        <f>COUNTIFS('S8'!A:A,'price comparison'!A173)</f>
        <v>3</v>
      </c>
      <c r="Q173" s="1">
        <f>COUNTIFS('S9'!A:A,'price comparison'!A173)</f>
        <v>3</v>
      </c>
      <c r="R173" s="1">
        <f>COUNTIFS('S11'!B:B,'price comparison'!A173)</f>
        <v>0</v>
      </c>
      <c r="S173" s="1">
        <f>COUNTIFS('SP1'!A:A,'price comparison'!A173)</f>
        <v>1</v>
      </c>
      <c r="T173" s="1">
        <f>COUNTIFS('SP2'!A:A,'price comparison'!A173)</f>
        <v>3</v>
      </c>
    </row>
    <row r="174" spans="1:20" x14ac:dyDescent="0.25">
      <c r="A174" t="s">
        <v>361</v>
      </c>
      <c r="B174" s="33">
        <f>_xlfn.MINIFS('S1'!H:H,'S1'!A:A,A174)</f>
        <v>8.8000000000000005E-3</v>
      </c>
      <c r="C174" s="33">
        <f>_xlfn.MINIFS('S2'!H:H,'S2'!A:A,A174)</f>
        <v>3.32E-2</v>
      </c>
      <c r="D174" s="33">
        <f>_xlfn.MINIFS('S5'!H:H,'S5'!A:A,A174)</f>
        <v>0.29289999999999999</v>
      </c>
      <c r="E174" s="33">
        <f>_xlfn.MINIFS('S6'!H:H,'S6'!A:A,A174)</f>
        <v>0</v>
      </c>
      <c r="F174" s="33">
        <f>_xlfn.MINIFS('S8'!H:H,'S8'!A:A,A174)</f>
        <v>5.4800000000000001E-2</v>
      </c>
      <c r="G174" s="33">
        <f>_xlfn.MINIFS('S9'!E:E,'S9'!A:A,A174)</f>
        <v>0</v>
      </c>
      <c r="H174" s="33">
        <f>_xlfn.MINIFS('S11'!H:H,'S11'!A:A,A174)</f>
        <v>0</v>
      </c>
      <c r="I174" s="34">
        <f>_xlfn.MINIFS('SP1'!E:E,'SP1'!A:A,A174)</f>
        <v>9.8900000000000002E-2</v>
      </c>
      <c r="J174" s="34">
        <f>_xlfn.MINIFS('SP2'!E:E,'SP2'!A:A,A174)</f>
        <v>6.720000000000001E-2</v>
      </c>
      <c r="K174" s="16">
        <f t="shared" si="5"/>
        <v>8.8000000000000005E-3</v>
      </c>
      <c r="L174" s="43">
        <f>COUNTIFS('S1'!A:A,'price comparison'!A174)</f>
        <v>3</v>
      </c>
      <c r="M174" s="1">
        <f>COUNTIFS('S2'!A:A,'price comparison'!A174)</f>
        <v>1</v>
      </c>
      <c r="N174" s="1">
        <f>COUNTIFS('S5'!A:A,'price comparison'!A174)</f>
        <v>2</v>
      </c>
      <c r="O174" s="1">
        <f>COUNTIFS('S6'!A:A,'price comparison'!A174)</f>
        <v>0</v>
      </c>
      <c r="P174" s="1">
        <f>COUNTIFS('S8'!A:A,'price comparison'!A174)</f>
        <v>1</v>
      </c>
      <c r="Q174" s="1">
        <f>COUNTIFS('S9'!A:A,'price comparison'!A174)</f>
        <v>0</v>
      </c>
      <c r="R174" s="1">
        <f>COUNTIFS('S11'!B:B,'price comparison'!A174)</f>
        <v>0</v>
      </c>
      <c r="S174" s="1">
        <f>COUNTIFS('SP1'!A:A,'price comparison'!A174)</f>
        <v>1</v>
      </c>
      <c r="T174" s="1">
        <f>COUNTIFS('SP2'!A:A,'price comparison'!A174)</f>
        <v>3</v>
      </c>
    </row>
    <row r="175" spans="1:20" x14ac:dyDescent="0.25">
      <c r="A175" t="s">
        <v>367</v>
      </c>
      <c r="B175" s="33">
        <f>_xlfn.MINIFS('S1'!H:H,'S1'!A:A,A175)</f>
        <v>2.8999999999999998E-3</v>
      </c>
      <c r="C175" s="33">
        <f>_xlfn.MINIFS('S2'!H:H,'S2'!A:A,A175)</f>
        <v>0</v>
      </c>
      <c r="D175" s="33">
        <f>_xlfn.MINIFS('S5'!H:H,'S5'!A:A,A175)</f>
        <v>1.43E-2</v>
      </c>
      <c r="E175" s="33">
        <f>_xlfn.MINIFS('S6'!H:H,'S6'!A:A,A175)</f>
        <v>8.6999999999999994E-3</v>
      </c>
      <c r="F175" s="33">
        <f>_xlfn.MINIFS('S8'!H:H,'S8'!A:A,A175)</f>
        <v>1.49E-2</v>
      </c>
      <c r="G175" s="33">
        <f>_xlfn.MINIFS('S9'!E:E,'S9'!A:A,A175)</f>
        <v>1.6199999999999999E-2</v>
      </c>
      <c r="H175" s="33">
        <f>_xlfn.MINIFS('S11'!H:H,'S11'!A:A,A175)</f>
        <v>2E-3</v>
      </c>
      <c r="I175" s="34">
        <f>_xlfn.MINIFS('SP1'!E:E,'SP1'!A:A,A175)</f>
        <v>6.6E-3</v>
      </c>
      <c r="J175" s="34">
        <f>_xlfn.MINIFS('SP2'!E:E,'SP2'!A:A,A175)</f>
        <v>6.7000000000000002E-3</v>
      </c>
      <c r="K175" s="16">
        <f t="shared" si="5"/>
        <v>2E-3</v>
      </c>
      <c r="L175" s="43">
        <f>COUNTIFS('S1'!A:A,'price comparison'!A175)</f>
        <v>5</v>
      </c>
      <c r="M175" s="1">
        <f>COUNTIFS('S2'!A:A,'price comparison'!A175)</f>
        <v>0</v>
      </c>
      <c r="N175" s="1">
        <f>COUNTIFS('S5'!A:A,'price comparison'!A175)</f>
        <v>4</v>
      </c>
      <c r="O175" s="1">
        <f>COUNTIFS('S6'!A:A,'price comparison'!A175)</f>
        <v>4</v>
      </c>
      <c r="P175" s="1">
        <f>COUNTIFS('S8'!A:A,'price comparison'!A175)</f>
        <v>5</v>
      </c>
      <c r="Q175" s="1">
        <f>COUNTIFS('S9'!A:A,'price comparison'!A175)</f>
        <v>1</v>
      </c>
      <c r="R175" s="1">
        <f>COUNTIFS('S11'!B:B,'price comparison'!A175)</f>
        <v>0</v>
      </c>
      <c r="S175" s="1">
        <f>COUNTIFS('SP1'!A:A,'price comparison'!A175)</f>
        <v>1</v>
      </c>
      <c r="T175" s="1">
        <f>COUNTIFS('SP2'!A:A,'price comparison'!A175)</f>
        <v>2</v>
      </c>
    </row>
    <row r="176" spans="1:20" x14ac:dyDescent="0.25">
      <c r="A176" t="s">
        <v>358</v>
      </c>
      <c r="B176" s="33">
        <f>_xlfn.MINIFS('S1'!H:H,'S1'!A:A,A176)</f>
        <v>6.6E-3</v>
      </c>
      <c r="C176" s="33">
        <f>_xlfn.MINIFS('S2'!H:H,'S2'!A:A,A176)</f>
        <v>2.3E-3</v>
      </c>
      <c r="D176" s="33">
        <f>_xlfn.MINIFS('S5'!H:H,'S5'!A:A,A176)</f>
        <v>3.1999999999999997E-3</v>
      </c>
      <c r="E176" s="33">
        <f>_xlfn.MINIFS('S6'!H:H,'S6'!A:A,A176)</f>
        <v>4.0000000000000001E-3</v>
      </c>
      <c r="F176" s="33">
        <f>_xlfn.MINIFS('S8'!H:H,'S8'!A:A,A176)</f>
        <v>9.2999999999999992E-3</v>
      </c>
      <c r="G176" s="33">
        <f>_xlfn.MINIFS('S9'!E:E,'S9'!A:A,A176)</f>
        <v>4.7000000000000002E-3</v>
      </c>
      <c r="H176" s="33">
        <f>_xlfn.MINIFS('S11'!H:H,'S11'!A:A,A176)</f>
        <v>1.9E-3</v>
      </c>
      <c r="I176" s="34">
        <f>_xlfn.MINIFS('SP1'!E:E,'SP1'!A:A,A176)</f>
        <v>9.5999999999999992E-3</v>
      </c>
      <c r="J176" s="34">
        <f>_xlfn.MINIFS('SP2'!E:E,'SP2'!A:A,A176)</f>
        <v>8.3999999999999995E-3</v>
      </c>
      <c r="K176" s="16">
        <f t="shared" si="5"/>
        <v>1.9E-3</v>
      </c>
      <c r="L176" s="43">
        <f>COUNTIFS('S1'!A:A,'price comparison'!A176)</f>
        <v>7</v>
      </c>
      <c r="M176" s="1">
        <f>COUNTIFS('S2'!A:A,'price comparison'!A176)</f>
        <v>2</v>
      </c>
      <c r="N176" s="1">
        <f>COUNTIFS('S5'!A:A,'price comparison'!A176)</f>
        <v>9</v>
      </c>
      <c r="O176" s="1">
        <f>COUNTIFS('S6'!A:A,'price comparison'!A176)</f>
        <v>7</v>
      </c>
      <c r="P176" s="1">
        <f>COUNTIFS('S8'!A:A,'price comparison'!A176)</f>
        <v>4</v>
      </c>
      <c r="Q176" s="1">
        <f>COUNTIFS('S9'!A:A,'price comparison'!A176)</f>
        <v>1</v>
      </c>
      <c r="R176" s="1">
        <f>COUNTIFS('S11'!B:B,'price comparison'!A176)</f>
        <v>0</v>
      </c>
      <c r="S176" s="1">
        <f>COUNTIFS('SP1'!A:A,'price comparison'!A176)</f>
        <v>1</v>
      </c>
      <c r="T176" s="1">
        <f>COUNTIFS('SP2'!A:A,'price comparison'!A176)</f>
        <v>4</v>
      </c>
    </row>
    <row r="177" spans="1:20" x14ac:dyDescent="0.25">
      <c r="A177" t="s">
        <v>865</v>
      </c>
      <c r="B177" s="33">
        <f>_xlfn.MINIFS('S1'!H:H,'S1'!A:A,A177)</f>
        <v>0</v>
      </c>
      <c r="C177" s="33">
        <f>_xlfn.MINIFS('S2'!H:H,'S2'!A:A,A177)</f>
        <v>0</v>
      </c>
      <c r="D177" s="33">
        <f>_xlfn.MINIFS('S5'!H:H,'S5'!A:A,A177)</f>
        <v>0</v>
      </c>
      <c r="E177" s="33">
        <f>_xlfn.MINIFS('S6'!H:H,'S6'!A:A,A177)</f>
        <v>3.4700000000000002E-2</v>
      </c>
      <c r="F177" s="33">
        <f>_xlfn.MINIFS('S8'!H:H,'S8'!A:A,A177)</f>
        <v>0.90090000000000003</v>
      </c>
      <c r="G177" s="33">
        <f>_xlfn.MINIFS('S9'!E:E,'S9'!A:A,A177)</f>
        <v>0</v>
      </c>
      <c r="H177" s="33">
        <f>_xlfn.MINIFS('S11'!H:H,'S11'!A:A,A177)</f>
        <v>0</v>
      </c>
      <c r="I177" s="34">
        <f>_xlfn.MINIFS('SP1'!E:E,'SP1'!A:A,A177)</f>
        <v>1.6299999999999999E-2</v>
      </c>
      <c r="J177" s="34">
        <f>_xlfn.MINIFS('SP2'!E:E,'SP2'!A:A,A177)</f>
        <v>3.3600000000000005E-2</v>
      </c>
      <c r="K177" s="16">
        <f t="shared" si="5"/>
        <v>1.6299999999999999E-2</v>
      </c>
      <c r="L177" s="43">
        <f>COUNTIFS('S1'!A:A,'price comparison'!A177)</f>
        <v>0</v>
      </c>
      <c r="M177" s="1">
        <f>COUNTIFS('S2'!A:A,'price comparison'!A177)</f>
        <v>0</v>
      </c>
      <c r="N177" s="1">
        <f>COUNTIFS('S5'!A:A,'price comparison'!A177)</f>
        <v>0</v>
      </c>
      <c r="O177" s="1">
        <f>COUNTIFS('S6'!A:A,'price comparison'!A177)</f>
        <v>2</v>
      </c>
      <c r="P177" s="1">
        <f>COUNTIFS('S8'!A:A,'price comparison'!A177)</f>
        <v>2</v>
      </c>
      <c r="Q177" s="1">
        <f>COUNTIFS('S9'!A:A,'price comparison'!A177)</f>
        <v>0</v>
      </c>
      <c r="R177" s="1">
        <f>COUNTIFS('S11'!B:B,'price comparison'!A177)</f>
        <v>0</v>
      </c>
      <c r="S177" s="1">
        <f>COUNTIFS('SP1'!A:A,'price comparison'!A177)</f>
        <v>1</v>
      </c>
      <c r="T177" s="1">
        <f>COUNTIFS('SP2'!A:A,'price comparison'!A177)</f>
        <v>1</v>
      </c>
    </row>
    <row r="178" spans="1:20" x14ac:dyDescent="0.25">
      <c r="A178" t="s">
        <v>686</v>
      </c>
      <c r="B178" s="33">
        <f>_xlfn.MINIFS('S1'!H:H,'S1'!A:A,A178)</f>
        <v>0</v>
      </c>
      <c r="C178" s="33">
        <f>_xlfn.MINIFS('S2'!H:H,'S2'!A:A,A178)</f>
        <v>0</v>
      </c>
      <c r="D178" s="33">
        <f>_xlfn.MINIFS('S5'!H:H,'S5'!A:A,A178)</f>
        <v>2.86E-2</v>
      </c>
      <c r="E178" s="33">
        <f>_xlfn.MINIFS('S6'!H:H,'S6'!A:A,A178)</f>
        <v>0</v>
      </c>
      <c r="F178" s="33">
        <f>_xlfn.MINIFS('S8'!H:H,'S8'!A:A,A178)</f>
        <v>2.7400000000000001E-2</v>
      </c>
      <c r="G178" s="33">
        <f>_xlfn.MINIFS('S9'!E:E,'S9'!A:A,A178)</f>
        <v>0</v>
      </c>
      <c r="H178" s="33">
        <f>_xlfn.MINIFS('S11'!H:H,'S11'!A:A,A178)</f>
        <v>0</v>
      </c>
      <c r="I178" s="34">
        <f>_xlfn.MINIFS('SP1'!E:E,'SP1'!A:A,A178)</f>
        <v>7.3000000000000001E-3</v>
      </c>
      <c r="J178" s="34">
        <f>_xlfn.MINIFS('SP2'!E:E,'SP2'!A:A,A178)</f>
        <v>1.6799999999999999E-2</v>
      </c>
      <c r="K178" s="16">
        <f t="shared" si="5"/>
        <v>7.3000000000000001E-3</v>
      </c>
      <c r="L178" s="43">
        <f>COUNTIFS('S1'!A:A,'price comparison'!A178)</f>
        <v>0</v>
      </c>
      <c r="M178" s="1">
        <f>COUNTIFS('S2'!A:A,'price comparison'!A178)</f>
        <v>0</v>
      </c>
      <c r="N178" s="1">
        <f>COUNTIFS('S5'!A:A,'price comparison'!A178)</f>
        <v>1</v>
      </c>
      <c r="O178" s="1">
        <f>COUNTIFS('S6'!A:A,'price comparison'!A178)</f>
        <v>0</v>
      </c>
      <c r="P178" s="1">
        <f>COUNTIFS('S8'!A:A,'price comparison'!A178)</f>
        <v>1</v>
      </c>
      <c r="Q178" s="1">
        <f>COUNTIFS('S9'!A:A,'price comparison'!A178)</f>
        <v>0</v>
      </c>
      <c r="R178" s="1">
        <f>COUNTIFS('S11'!B:B,'price comparison'!A178)</f>
        <v>0</v>
      </c>
      <c r="S178" s="1">
        <f>COUNTIFS('SP1'!A:A,'price comparison'!A178)</f>
        <v>1</v>
      </c>
      <c r="T178" s="1">
        <f>COUNTIFS('SP2'!A:A,'price comparison'!A178)</f>
        <v>1</v>
      </c>
    </row>
    <row r="179" spans="1:20" x14ac:dyDescent="0.25">
      <c r="A179" t="s">
        <v>867</v>
      </c>
      <c r="B179" s="33">
        <f>_xlfn.MINIFS('S1'!H:H,'S1'!A:A,A179)</f>
        <v>0</v>
      </c>
      <c r="C179" s="33">
        <f>_xlfn.MINIFS('S2'!H:H,'S2'!A:A,A179)</f>
        <v>0</v>
      </c>
      <c r="D179" s="33">
        <f>_xlfn.MINIFS('S5'!H:H,'S5'!A:A,A179)</f>
        <v>0.28599999999999998</v>
      </c>
      <c r="E179" s="33">
        <f>_xlfn.MINIFS('S6'!H:H,'S6'!A:A,A179)</f>
        <v>0</v>
      </c>
      <c r="F179" s="33">
        <f>_xlfn.MINIFS('S8'!H:H,'S8'!A:A,A179)</f>
        <v>5.4800000000000001E-2</v>
      </c>
      <c r="G179" s="33">
        <f>_xlfn.MINIFS('S9'!E:E,'S9'!A:A,A179)</f>
        <v>0</v>
      </c>
      <c r="H179" s="33">
        <f>_xlfn.MINIFS('S11'!H:H,'S11'!A:A,A179)</f>
        <v>0</v>
      </c>
      <c r="I179" s="34">
        <f>_xlfn.MINIFS('SP1'!E:E,'SP1'!A:A,A179)</f>
        <v>1.2199999999999999E-2</v>
      </c>
      <c r="J179" s="34">
        <f>_xlfn.MINIFS('SP2'!E:E,'SP2'!A:A,A179)</f>
        <v>8.3900000000000002E-2</v>
      </c>
      <c r="K179" s="16">
        <f t="shared" si="5"/>
        <v>1.2199999999999999E-2</v>
      </c>
      <c r="L179" s="43">
        <f>COUNTIFS('S1'!A:A,'price comparison'!A179)</f>
        <v>0</v>
      </c>
      <c r="M179" s="1">
        <f>COUNTIFS('S2'!A:A,'price comparison'!A179)</f>
        <v>0</v>
      </c>
      <c r="N179" s="1">
        <f>COUNTIFS('S5'!A:A,'price comparison'!A179)</f>
        <v>1</v>
      </c>
      <c r="O179" s="1">
        <f>COUNTIFS('S6'!A:A,'price comparison'!A179)</f>
        <v>0</v>
      </c>
      <c r="P179" s="1">
        <f>COUNTIFS('S8'!A:A,'price comparison'!A179)</f>
        <v>1</v>
      </c>
      <c r="Q179" s="1">
        <f>COUNTIFS('S9'!A:A,'price comparison'!A179)</f>
        <v>0</v>
      </c>
      <c r="R179" s="1">
        <f>COUNTIFS('S11'!B:B,'price comparison'!A179)</f>
        <v>0</v>
      </c>
      <c r="S179" s="1">
        <f>COUNTIFS('SP1'!A:A,'price comparison'!A179)</f>
        <v>1</v>
      </c>
      <c r="T179" s="1">
        <f>COUNTIFS('SP2'!A:A,'price comparison'!A179)</f>
        <v>1</v>
      </c>
    </row>
    <row r="180" spans="1:20" x14ac:dyDescent="0.25">
      <c r="A180" t="s">
        <v>790</v>
      </c>
      <c r="B180" s="33">
        <f>_xlfn.MINIFS('S1'!H:H,'S1'!A:A,A180)</f>
        <v>0</v>
      </c>
      <c r="C180" s="33">
        <f>_xlfn.MINIFS('S2'!H:H,'S2'!A:A,A180)</f>
        <v>1.9E-3</v>
      </c>
      <c r="D180" s="33">
        <f>_xlfn.MINIFS('S5'!H:H,'S5'!A:A,A180)</f>
        <v>0</v>
      </c>
      <c r="E180" s="33">
        <f>_xlfn.MINIFS('S6'!H:H,'S6'!A:A,A180)</f>
        <v>1.7399999999999999E-2</v>
      </c>
      <c r="F180" s="33">
        <f>_xlfn.MINIFS('S8'!H:H,'S8'!A:A,A180)</f>
        <v>3.0099999999999998E-2</v>
      </c>
      <c r="G180" s="33">
        <f>_xlfn.MINIFS('S9'!E:E,'S9'!A:A,A180)</f>
        <v>4.7000000000000002E-3</v>
      </c>
      <c r="H180" s="33">
        <f>_xlfn.MINIFS('S11'!H:H,'S11'!A:A,A180)</f>
        <v>0</v>
      </c>
      <c r="I180" s="34">
        <f>_xlfn.MINIFS('SP1'!E:E,'SP1'!A:A,A180)</f>
        <v>2.63E-2</v>
      </c>
      <c r="J180" s="34">
        <f>_xlfn.MINIFS('SP2'!E:E,'SP2'!A:A,A180)</f>
        <v>6.7000000000000002E-3</v>
      </c>
      <c r="K180" s="16">
        <f t="shared" si="5"/>
        <v>1.9E-3</v>
      </c>
      <c r="L180" s="43">
        <f>COUNTIFS('S1'!A:A,'price comparison'!A180)</f>
        <v>0</v>
      </c>
      <c r="M180" s="1">
        <f>COUNTIFS('S2'!A:A,'price comparison'!A180)</f>
        <v>2</v>
      </c>
      <c r="N180" s="1">
        <f>COUNTIFS('S5'!A:A,'price comparison'!A180)</f>
        <v>0</v>
      </c>
      <c r="O180" s="1">
        <f>COUNTIFS('S6'!A:A,'price comparison'!A180)</f>
        <v>3</v>
      </c>
      <c r="P180" s="1">
        <f>COUNTIFS('S8'!A:A,'price comparison'!A180)</f>
        <v>2</v>
      </c>
      <c r="Q180" s="1">
        <f>COUNTIFS('S9'!A:A,'price comparison'!A180)</f>
        <v>2</v>
      </c>
      <c r="R180" s="1">
        <f>COUNTIFS('S11'!B:B,'price comparison'!A180)</f>
        <v>0</v>
      </c>
      <c r="S180" s="1">
        <f>COUNTIFS('SP1'!A:A,'price comparison'!A180)</f>
        <v>1</v>
      </c>
      <c r="T180" s="1">
        <f>COUNTIFS('SP2'!A:A,'price comparison'!A180)</f>
        <v>3</v>
      </c>
    </row>
    <row r="181" spans="1:20" x14ac:dyDescent="0.25">
      <c r="A181" t="s">
        <v>362</v>
      </c>
      <c r="B181" s="33">
        <f>_xlfn.MINIFS('S1'!H:H,'S1'!A:A,A181)</f>
        <v>2.8999999999999998E-3</v>
      </c>
      <c r="C181" s="33">
        <f>_xlfn.MINIFS('S2'!H:H,'S2'!A:A,A181)</f>
        <v>1.1000000000000001E-3</v>
      </c>
      <c r="D181" s="33">
        <f>_xlfn.MINIFS('S5'!H:H,'S5'!A:A,A181)</f>
        <v>1.43E-2</v>
      </c>
      <c r="E181" s="33">
        <f>_xlfn.MINIFS('S6'!H:H,'S6'!A:A,A181)</f>
        <v>2.8E-3</v>
      </c>
      <c r="F181" s="33">
        <f>_xlfn.MINIFS('S8'!H:H,'S8'!A:A,A181)</f>
        <v>6.4000000000000003E-3</v>
      </c>
      <c r="G181" s="33">
        <f>_xlfn.MINIFS('S9'!E:E,'S9'!A:A,A181)</f>
        <v>3.4999999999999996E-3</v>
      </c>
      <c r="H181" s="33">
        <f>_xlfn.MINIFS('S11'!H:H,'S11'!A:A,A181)</f>
        <v>8.0000000000000004E-4</v>
      </c>
      <c r="I181" s="34">
        <f>_xlfn.MINIFS('SP1'!E:E,'SP1'!A:A,A181)</f>
        <v>2.1999999999999997E-3</v>
      </c>
      <c r="J181" s="34">
        <f>_xlfn.MINIFS('SP2'!E:E,'SP2'!A:A,A181)</f>
        <v>8.3999999999999995E-3</v>
      </c>
      <c r="K181" s="16">
        <f t="shared" si="5"/>
        <v>8.0000000000000004E-4</v>
      </c>
      <c r="L181" s="43">
        <f>COUNTIFS('S1'!A:A,'price comparison'!A181)</f>
        <v>5</v>
      </c>
      <c r="M181" s="1">
        <f>COUNTIFS('S2'!A:A,'price comparison'!A181)</f>
        <v>2</v>
      </c>
      <c r="N181" s="1">
        <f>COUNTIFS('S5'!A:A,'price comparison'!A181)</f>
        <v>5</v>
      </c>
      <c r="O181" s="1">
        <f>COUNTIFS('S6'!A:A,'price comparison'!A181)</f>
        <v>5</v>
      </c>
      <c r="P181" s="1">
        <f>COUNTIFS('S8'!A:A,'price comparison'!A181)</f>
        <v>5</v>
      </c>
      <c r="Q181" s="1">
        <f>COUNTIFS('S9'!A:A,'price comparison'!A181)</f>
        <v>1</v>
      </c>
      <c r="R181" s="1">
        <f>COUNTIFS('S11'!B:B,'price comparison'!A181)</f>
        <v>0</v>
      </c>
      <c r="S181" s="1">
        <f>COUNTIFS('SP1'!A:A,'price comparison'!A181)</f>
        <v>1</v>
      </c>
      <c r="T181" s="1">
        <f>COUNTIFS('SP2'!A:A,'price comparison'!A181)</f>
        <v>2</v>
      </c>
    </row>
    <row r="182" spans="1:20" x14ac:dyDescent="0.25">
      <c r="A182" t="s">
        <v>1202</v>
      </c>
      <c r="B182" s="33">
        <f>_xlfn.MINIFS('S1'!H:H,'S1'!A:A,A182)</f>
        <v>0</v>
      </c>
      <c r="C182" s="33">
        <f>_xlfn.MINIFS('S2'!H:H,'S2'!A:A,A182)</f>
        <v>0</v>
      </c>
      <c r="D182" s="33">
        <f>_xlfn.MINIFS('S5'!H:H,'S5'!A:A,A182)</f>
        <v>0</v>
      </c>
      <c r="E182" s="33">
        <f>_xlfn.MINIFS('S6'!H:H,'S6'!A:A,A182)</f>
        <v>0</v>
      </c>
      <c r="F182" s="33">
        <f>_xlfn.MINIFS('S8'!H:H,'S8'!A:A,A182)</f>
        <v>0</v>
      </c>
      <c r="G182" s="33">
        <f>_xlfn.MINIFS('S9'!E:E,'S9'!A:A,A182)</f>
        <v>0</v>
      </c>
      <c r="H182" s="33">
        <f>_xlfn.MINIFS('S11'!H:H,'S11'!A:A,A182)</f>
        <v>0</v>
      </c>
      <c r="I182" s="34">
        <f>_xlfn.MINIFS('SP1'!E:E,'SP1'!A:A,A182)</f>
        <v>15.455399999999999</v>
      </c>
      <c r="J182" s="34">
        <f>_xlfn.MINIFS('SP2'!E:E,'SP2'!A:A,A182)</f>
        <v>4.1932999999999998</v>
      </c>
      <c r="K182" s="16">
        <f t="shared" si="5"/>
        <v>4.1932999999999998</v>
      </c>
      <c r="L182" s="43">
        <f>COUNTIFS('S1'!A:A,'price comparison'!A182)</f>
        <v>0</v>
      </c>
      <c r="M182" s="1">
        <f>COUNTIFS('S2'!A:A,'price comparison'!A182)</f>
        <v>0</v>
      </c>
      <c r="N182" s="1">
        <f>COUNTIFS('S5'!A:A,'price comparison'!A182)</f>
        <v>0</v>
      </c>
      <c r="O182" s="1">
        <f>COUNTIFS('S6'!A:A,'price comparison'!A182)</f>
        <v>0</v>
      </c>
      <c r="P182" s="1">
        <f>COUNTIFS('S8'!A:A,'price comparison'!A182)</f>
        <v>0</v>
      </c>
      <c r="Q182" s="1">
        <f>COUNTIFS('S9'!A:A,'price comparison'!A182)</f>
        <v>0</v>
      </c>
      <c r="R182" s="1">
        <f>COUNTIFS('S11'!B:B,'price comparison'!A182)</f>
        <v>0</v>
      </c>
      <c r="S182" s="1">
        <f>COUNTIFS('SP1'!A:A,'price comparison'!A182)</f>
        <v>1</v>
      </c>
      <c r="T182" s="1">
        <f>COUNTIFS('SP2'!A:A,'price comparison'!A182)</f>
        <v>1</v>
      </c>
    </row>
    <row r="183" spans="1:20" x14ac:dyDescent="0.25">
      <c r="A183" t="s">
        <v>370</v>
      </c>
      <c r="B183" s="33">
        <f>_xlfn.MINIFS('S1'!H:H,'S1'!A:A,A183)</f>
        <v>0</v>
      </c>
      <c r="C183" s="33">
        <f>_xlfn.MINIFS('S2'!H:H,'S2'!A:A,A183)</f>
        <v>0</v>
      </c>
      <c r="D183" s="33">
        <f>_xlfn.MINIFS('S5'!H:H,'S5'!A:A,A183)</f>
        <v>0.28599999999999998</v>
      </c>
      <c r="E183" s="33">
        <f>_xlfn.MINIFS('S6'!H:H,'S6'!A:A,A183)</f>
        <v>8.6999999999999994E-3</v>
      </c>
      <c r="F183" s="33">
        <f>_xlfn.MINIFS('S8'!H:H,'S8'!A:A,A183)</f>
        <v>1.49E-2</v>
      </c>
      <c r="G183" s="33">
        <f>_xlfn.MINIFS('S9'!E:E,'S9'!A:A,A183)</f>
        <v>0</v>
      </c>
      <c r="H183" s="33">
        <f>_xlfn.MINIFS('S11'!H:H,'S11'!A:A,A183)</f>
        <v>0</v>
      </c>
      <c r="I183" s="34">
        <f>_xlfn.MINIFS('SP1'!E:E,'SP1'!A:A,A183)</f>
        <v>6.6E-3</v>
      </c>
      <c r="J183" s="34">
        <f>_xlfn.MINIFS('SP2'!E:E,'SP2'!A:A,A183)</f>
        <v>3.3600000000000005E-2</v>
      </c>
      <c r="K183" s="16">
        <f t="shared" si="5"/>
        <v>6.6E-3</v>
      </c>
      <c r="L183" s="43">
        <f>COUNTIFS('S1'!A:A,'price comparison'!A183)</f>
        <v>0</v>
      </c>
      <c r="M183" s="1">
        <f>COUNTIFS('S2'!A:A,'price comparison'!A183)</f>
        <v>0</v>
      </c>
      <c r="N183" s="1">
        <f>COUNTIFS('S5'!A:A,'price comparison'!A183)</f>
        <v>1</v>
      </c>
      <c r="O183" s="1">
        <f>COUNTIFS('S6'!A:A,'price comparison'!A183)</f>
        <v>3</v>
      </c>
      <c r="P183" s="1">
        <f>COUNTIFS('S8'!A:A,'price comparison'!A183)</f>
        <v>4</v>
      </c>
      <c r="Q183" s="1">
        <f>COUNTIFS('S9'!A:A,'price comparison'!A183)</f>
        <v>0</v>
      </c>
      <c r="R183" s="1">
        <f>COUNTIFS('S11'!B:B,'price comparison'!A183)</f>
        <v>0</v>
      </c>
      <c r="S183" s="1">
        <f>COUNTIFS('SP1'!A:A,'price comparison'!A183)</f>
        <v>1</v>
      </c>
      <c r="T183" s="1">
        <f>COUNTIFS('SP2'!A:A,'price comparison'!A183)</f>
        <v>2</v>
      </c>
    </row>
    <row r="184" spans="1:20" x14ac:dyDescent="0.25">
      <c r="A184" t="s">
        <v>372</v>
      </c>
      <c r="B184" s="33">
        <f>_xlfn.MINIFS('S1'!H:H,'S1'!A:A,A184)</f>
        <v>5.4999999999999997E-3</v>
      </c>
      <c r="C184" s="33">
        <f>_xlfn.MINIFS('S2'!H:H,'S2'!A:A,A184)</f>
        <v>2.4999999999999996E-3</v>
      </c>
      <c r="D184" s="33">
        <f>_xlfn.MINIFS('S5'!H:H,'S5'!A:A,A184)</f>
        <v>2.86E-2</v>
      </c>
      <c r="E184" s="33">
        <f>_xlfn.MINIFS('S6'!H:H,'S6'!A:A,A184)</f>
        <v>5.2000000000000006E-3</v>
      </c>
      <c r="F184" s="33">
        <f>_xlfn.MINIFS('S8'!H:H,'S8'!A:A,A184)</f>
        <v>1.5099999999999999E-2</v>
      </c>
      <c r="G184" s="33">
        <f>_xlfn.MINIFS('S9'!E:E,'S9'!A:A,A184)</f>
        <v>4.7000000000000002E-3</v>
      </c>
      <c r="H184" s="33">
        <f>_xlfn.MINIFS('S11'!H:H,'S11'!A:A,A184)</f>
        <v>0</v>
      </c>
      <c r="I184" s="34">
        <f>_xlfn.MINIFS('SP1'!E:E,'SP1'!A:A,A184)</f>
        <v>2.8E-3</v>
      </c>
      <c r="J184" s="34">
        <f>_xlfn.MINIFS('SP2'!E:E,'SP2'!A:A,A184)</f>
        <v>6.83E-2</v>
      </c>
      <c r="K184" s="16">
        <f t="shared" si="5"/>
        <v>2.4999999999999996E-3</v>
      </c>
      <c r="L184" s="43">
        <f>COUNTIFS('S1'!A:A,'price comparison'!A184)</f>
        <v>3</v>
      </c>
      <c r="M184" s="1">
        <f>COUNTIFS('S2'!A:A,'price comparison'!A184)</f>
        <v>3</v>
      </c>
      <c r="N184" s="1">
        <f>COUNTIFS('S5'!A:A,'price comparison'!A184)</f>
        <v>2</v>
      </c>
      <c r="O184" s="1">
        <f>COUNTIFS('S6'!A:A,'price comparison'!A184)</f>
        <v>4</v>
      </c>
      <c r="P184" s="1">
        <f>COUNTIFS('S8'!A:A,'price comparison'!A184)</f>
        <v>3</v>
      </c>
      <c r="Q184" s="1">
        <f>COUNTIFS('S9'!A:A,'price comparison'!A184)</f>
        <v>1</v>
      </c>
      <c r="R184" s="1">
        <f>COUNTIFS('S11'!B:B,'price comparison'!A184)</f>
        <v>0</v>
      </c>
      <c r="S184" s="1">
        <f>COUNTIFS('SP1'!A:A,'price comparison'!A184)</f>
        <v>1</v>
      </c>
      <c r="T184" s="1">
        <f>COUNTIFS('SP2'!A:A,'price comparison'!A184)</f>
        <v>3</v>
      </c>
    </row>
    <row r="185" spans="1:20" x14ac:dyDescent="0.25">
      <c r="A185" t="s">
        <v>8</v>
      </c>
      <c r="B185" s="33">
        <f>_xlfn.MINIFS('S1'!H:H,'S1'!A:A,A185)</f>
        <v>1.9800000000000002E-2</v>
      </c>
      <c r="C185" s="33">
        <f>_xlfn.MINIFS('S2'!H:H,'S2'!A:A,A185)</f>
        <v>0</v>
      </c>
      <c r="D185" s="33">
        <f>_xlfn.MINIFS('S5'!H:H,'S5'!A:A,A185)</f>
        <v>8.6E-3</v>
      </c>
      <c r="E185" s="33">
        <f>_xlfn.MINIFS('S6'!H:H,'S6'!A:A,A185)</f>
        <v>0.39510000000000001</v>
      </c>
      <c r="F185" s="33">
        <f>_xlfn.MINIFS('S8'!H:H,'S8'!A:A,A185)</f>
        <v>2.1999999999999999E-2</v>
      </c>
      <c r="G185" s="33">
        <f>_xlfn.MINIFS('S9'!E:E,'S9'!A:A,A185)</f>
        <v>3.3800000000000004E-2</v>
      </c>
      <c r="H185" s="33">
        <f>_xlfn.MINIFS('S11'!H:H,'S11'!A:A,A185)</f>
        <v>0</v>
      </c>
      <c r="I185" s="34">
        <f>_xlfn.MINIFS('SP1'!E:E,'SP1'!A:A,A185)</f>
        <v>6.9900000000000004E-2</v>
      </c>
      <c r="J185" s="34">
        <f>_xlfn.MINIFS('SP2'!E:E,'SP2'!A:A,A185)</f>
        <v>8.3999999999999995E-3</v>
      </c>
      <c r="K185" s="16">
        <f t="shared" si="5"/>
        <v>8.3999999999999995E-3</v>
      </c>
      <c r="L185" s="43">
        <f>COUNTIFS('S1'!A:A,'price comparison'!A185)</f>
        <v>2</v>
      </c>
      <c r="M185" s="1">
        <f>COUNTIFS('S2'!A:A,'price comparison'!A185)</f>
        <v>0</v>
      </c>
      <c r="N185" s="1">
        <f>COUNTIFS('S5'!A:A,'price comparison'!A185)</f>
        <v>1</v>
      </c>
      <c r="O185" s="1">
        <f>COUNTIFS('S6'!A:A,'price comparison'!A185)</f>
        <v>1</v>
      </c>
      <c r="P185" s="1">
        <f>COUNTIFS('S8'!A:A,'price comparison'!A185)</f>
        <v>1</v>
      </c>
      <c r="Q185" s="1">
        <f>COUNTIFS('S9'!A:A,'price comparison'!A185)</f>
        <v>1</v>
      </c>
      <c r="R185" s="1">
        <f>COUNTIFS('S11'!B:B,'price comparison'!A185)</f>
        <v>0</v>
      </c>
      <c r="S185" s="1">
        <f>COUNTIFS('SP1'!A:A,'price comparison'!A185)</f>
        <v>1</v>
      </c>
      <c r="T185" s="1">
        <f>COUNTIFS('SP2'!A:A,'price comparison'!A185)</f>
        <v>1</v>
      </c>
    </row>
    <row r="186" spans="1:20" x14ac:dyDescent="0.25">
      <c r="A186" t="s">
        <v>139</v>
      </c>
      <c r="B186" s="33">
        <f>_xlfn.MINIFS('S1'!H:H,'S1'!A:A,A186)</f>
        <v>2.8999999999999998E-3</v>
      </c>
      <c r="C186" s="33">
        <f>_xlfn.MINIFS('S2'!H:H,'S2'!A:A,A186)</f>
        <v>1.1000000000000001E-3</v>
      </c>
      <c r="D186" s="33">
        <f>_xlfn.MINIFS('S5'!H:H,'S5'!A:A,A186)</f>
        <v>1.43E-2</v>
      </c>
      <c r="E186" s="33">
        <f>_xlfn.MINIFS('S6'!H:H,'S6'!A:A,A186)</f>
        <v>1.4E-3</v>
      </c>
      <c r="F186" s="33">
        <f>_xlfn.MINIFS('S8'!H:H,'S8'!A:A,A186)</f>
        <v>4.7000000000000002E-3</v>
      </c>
      <c r="G186" s="33">
        <f>_xlfn.MINIFS('S9'!E:E,'S9'!A:A,A186)</f>
        <v>2.3999999999999998E-3</v>
      </c>
      <c r="H186" s="33">
        <f>_xlfn.MINIFS('S11'!H:H,'S11'!A:A,A186)</f>
        <v>2E-3</v>
      </c>
      <c r="I186" s="34">
        <f>_xlfn.MINIFS('SP1'!E:E,'SP1'!A:A,A186)</f>
        <v>2.8999999999999998E-3</v>
      </c>
      <c r="J186" s="34">
        <f>_xlfn.MINIFS('SP2'!E:E,'SP2'!A:A,A186)</f>
        <v>1.9E-3</v>
      </c>
      <c r="K186" s="16">
        <f t="shared" si="5"/>
        <v>1.1000000000000001E-3</v>
      </c>
      <c r="L186" s="43">
        <f>COUNTIFS('S1'!A:A,'price comparison'!A186)</f>
        <v>7</v>
      </c>
      <c r="M186" s="1">
        <f>COUNTIFS('S2'!A:A,'price comparison'!A186)</f>
        <v>6</v>
      </c>
      <c r="N186" s="1">
        <f>COUNTIFS('S5'!A:A,'price comparison'!A186)</f>
        <v>8</v>
      </c>
      <c r="O186" s="1">
        <f>COUNTIFS('S6'!A:A,'price comparison'!A186)</f>
        <v>9</v>
      </c>
      <c r="P186" s="1">
        <f>COUNTIFS('S8'!A:A,'price comparison'!A186)</f>
        <v>5</v>
      </c>
      <c r="Q186" s="1">
        <f>COUNTIFS('S9'!A:A,'price comparison'!A186)</f>
        <v>6</v>
      </c>
      <c r="R186" s="1">
        <f>COUNTIFS('S11'!B:B,'price comparison'!A186)</f>
        <v>0</v>
      </c>
      <c r="S186" s="1">
        <f>COUNTIFS('SP1'!A:A,'price comparison'!A186)</f>
        <v>2</v>
      </c>
      <c r="T186" s="1">
        <f>COUNTIFS('SP2'!A:A,'price comparison'!A186)</f>
        <v>4</v>
      </c>
    </row>
    <row r="187" spans="1:20" x14ac:dyDescent="0.25">
      <c r="A187" t="s">
        <v>377</v>
      </c>
      <c r="B187" s="33">
        <f>_xlfn.MINIFS('S1'!H:H,'S1'!A:A,A187)</f>
        <v>0</v>
      </c>
      <c r="C187" s="33">
        <f>_xlfn.MINIFS('S2'!H:H,'S2'!A:A,A187)</f>
        <v>4.2000000000000006E-3</v>
      </c>
      <c r="D187" s="33">
        <f>_xlfn.MINIFS('S5'!H:H,'S5'!A:A,A187)</f>
        <v>8.6E-3</v>
      </c>
      <c r="E187" s="33">
        <f>_xlfn.MINIFS('S6'!H:H,'S6'!A:A,A187)</f>
        <v>2.8999999999999998E-3</v>
      </c>
      <c r="F187" s="33">
        <f>_xlfn.MINIFS('S8'!H:H,'S8'!A:A,A187)</f>
        <v>1.3699999999999999E-2</v>
      </c>
      <c r="G187" s="33">
        <f>_xlfn.MINIFS('S9'!E:E,'S9'!A:A,A187)</f>
        <v>3.4999999999999996E-3</v>
      </c>
      <c r="H187" s="33">
        <f>_xlfn.MINIFS('S11'!H:H,'S11'!A:A,A187)</f>
        <v>0</v>
      </c>
      <c r="I187" s="34">
        <f>_xlfn.MINIFS('SP1'!E:E,'SP1'!A:A,A187)</f>
        <v>5.4000000000000003E-3</v>
      </c>
      <c r="J187" s="34">
        <f>_xlfn.MINIFS('SP2'!E:E,'SP2'!A:A,A187)</f>
        <v>3.3E-3</v>
      </c>
      <c r="K187" s="16">
        <f t="shared" si="5"/>
        <v>2.8999999999999998E-3</v>
      </c>
      <c r="L187" s="43">
        <f>COUNTIFS('S1'!A:A,'price comparison'!A187)</f>
        <v>0</v>
      </c>
      <c r="M187" s="1">
        <f>COUNTIFS('S2'!A:A,'price comparison'!A187)</f>
        <v>1</v>
      </c>
      <c r="N187" s="1">
        <f>COUNTIFS('S5'!A:A,'price comparison'!A187)</f>
        <v>9</v>
      </c>
      <c r="O187" s="1">
        <f>COUNTIFS('S6'!A:A,'price comparison'!A187)</f>
        <v>9</v>
      </c>
      <c r="P187" s="1">
        <f>COUNTIFS('S8'!A:A,'price comparison'!A187)</f>
        <v>21</v>
      </c>
      <c r="Q187" s="1">
        <f>COUNTIFS('S9'!A:A,'price comparison'!A187)</f>
        <v>9</v>
      </c>
      <c r="R187" s="1">
        <f>COUNTIFS('S11'!B:B,'price comparison'!A187)</f>
        <v>0</v>
      </c>
      <c r="S187" s="1">
        <f>COUNTIFS('SP1'!A:A,'price comparison'!A187)</f>
        <v>1</v>
      </c>
      <c r="T187" s="1">
        <f>COUNTIFS('SP2'!A:A,'price comparison'!A187)</f>
        <v>2</v>
      </c>
    </row>
    <row r="188" spans="1:20" x14ac:dyDescent="0.25">
      <c r="A188" t="s">
        <v>373</v>
      </c>
      <c r="B188" s="33">
        <f>_xlfn.MINIFS('S1'!H:H,'S1'!A:A,A188)</f>
        <v>2.64E-2</v>
      </c>
      <c r="C188" s="33">
        <f>_xlfn.MINIFS('S2'!H:H,'S2'!A:A,A188)</f>
        <v>0</v>
      </c>
      <c r="D188" s="33">
        <f>_xlfn.MINIFS('S5'!H:H,'S5'!A:A,A188)</f>
        <v>2.29E-2</v>
      </c>
      <c r="E188" s="33">
        <f>_xlfn.MINIFS('S6'!H:H,'S6'!A:A,A188)</f>
        <v>2.4299999999999999E-2</v>
      </c>
      <c r="F188" s="33">
        <f>_xlfn.MINIFS('S8'!H:H,'S8'!A:A,A188)</f>
        <v>1.49E-2</v>
      </c>
      <c r="G188" s="33">
        <f>_xlfn.MINIFS('S9'!E:E,'S9'!A:A,A188)</f>
        <v>3.4999999999999996E-3</v>
      </c>
      <c r="H188" s="33">
        <f>_xlfn.MINIFS('S11'!H:H,'S11'!A:A,A188)</f>
        <v>0</v>
      </c>
      <c r="I188" s="34">
        <f>_xlfn.MINIFS('SP1'!E:E,'SP1'!A:A,A188)</f>
        <v>1.01E-2</v>
      </c>
      <c r="J188" s="34">
        <f>_xlfn.MINIFS('SP2'!E:E,'SP2'!A:A,A188)</f>
        <v>1.3399999999999999E-2</v>
      </c>
      <c r="K188" s="16">
        <f t="shared" si="5"/>
        <v>3.4999999999999996E-3</v>
      </c>
      <c r="L188" s="43">
        <f>COUNTIFS('S1'!A:A,'price comparison'!A188)</f>
        <v>3</v>
      </c>
      <c r="M188" s="1">
        <f>COUNTIFS('S2'!A:A,'price comparison'!A188)</f>
        <v>0</v>
      </c>
      <c r="N188" s="1">
        <f>COUNTIFS('S5'!A:A,'price comparison'!A188)</f>
        <v>2</v>
      </c>
      <c r="O188" s="1">
        <f>COUNTIFS('S6'!A:A,'price comparison'!A188)</f>
        <v>2</v>
      </c>
      <c r="P188" s="1">
        <f>COUNTIFS('S8'!A:A,'price comparison'!A188)</f>
        <v>2</v>
      </c>
      <c r="Q188" s="1">
        <f>COUNTIFS('S9'!A:A,'price comparison'!A188)</f>
        <v>2</v>
      </c>
      <c r="R188" s="1">
        <f>COUNTIFS('S11'!B:B,'price comparison'!A188)</f>
        <v>0</v>
      </c>
      <c r="S188" s="1">
        <f>COUNTIFS('SP1'!A:A,'price comparison'!A188)</f>
        <v>1</v>
      </c>
      <c r="T188" s="1">
        <f>COUNTIFS('SP2'!A:A,'price comparison'!A188)</f>
        <v>2</v>
      </c>
    </row>
    <row r="189" spans="1:20" x14ac:dyDescent="0.25">
      <c r="A189" t="s">
        <v>379</v>
      </c>
      <c r="B189" s="33">
        <f>_xlfn.MINIFS('S1'!H:H,'S1'!A:A,A189)</f>
        <v>8.8999999999999999E-3</v>
      </c>
      <c r="C189" s="33">
        <f>_xlfn.MINIFS('S2'!H:H,'S2'!A:A,A189)</f>
        <v>3.0999999999999999E-3</v>
      </c>
      <c r="D189" s="33">
        <f>_xlfn.MINIFS('S5'!H:H,'S5'!A:A,A189)</f>
        <v>2.86E-2</v>
      </c>
      <c r="E189" s="33">
        <f>_xlfn.MINIFS('S6'!H:H,'S6'!A:A,A189)</f>
        <v>5.2000000000000006E-3</v>
      </c>
      <c r="F189" s="33">
        <f>_xlfn.MINIFS('S8'!H:H,'S8'!A:A,A189)</f>
        <v>2.41E-2</v>
      </c>
      <c r="G189" s="33">
        <f>_xlfn.MINIFS('S9'!E:E,'S9'!A:A,A189)</f>
        <v>4.7000000000000002E-3</v>
      </c>
      <c r="H189" s="33">
        <f>_xlfn.MINIFS('S11'!H:H,'S11'!A:A,A189)</f>
        <v>0</v>
      </c>
      <c r="I189" s="34">
        <f>_xlfn.MINIFS('SP1'!E:E,'SP1'!A:A,A189)</f>
        <v>8.7999999999999988E-3</v>
      </c>
      <c r="J189" s="34">
        <f>_xlfn.MINIFS('SP2'!E:E,'SP2'!A:A,A189)</f>
        <v>8.3999999999999995E-3</v>
      </c>
      <c r="K189" s="16">
        <f t="shared" si="5"/>
        <v>3.0999999999999999E-3</v>
      </c>
      <c r="L189" s="43">
        <f>COUNTIFS('S1'!A:A,'price comparison'!A189)</f>
        <v>2</v>
      </c>
      <c r="M189" s="1">
        <f>COUNTIFS('S2'!A:A,'price comparison'!A189)</f>
        <v>2</v>
      </c>
      <c r="N189" s="1">
        <f>COUNTIFS('S5'!A:A,'price comparison'!A189)</f>
        <v>2</v>
      </c>
      <c r="O189" s="1">
        <f>COUNTIFS('S6'!A:A,'price comparison'!A189)</f>
        <v>1</v>
      </c>
      <c r="P189" s="1">
        <f>COUNTIFS('S8'!A:A,'price comparison'!A189)</f>
        <v>1</v>
      </c>
      <c r="Q189" s="1">
        <f>COUNTIFS('S9'!A:A,'price comparison'!A189)</f>
        <v>2</v>
      </c>
      <c r="R189" s="1">
        <f>COUNTIFS('S11'!B:B,'price comparison'!A189)</f>
        <v>0</v>
      </c>
      <c r="S189" s="1">
        <f>COUNTIFS('SP1'!A:A,'price comparison'!A189)</f>
        <v>1</v>
      </c>
      <c r="T189" s="1">
        <f>COUNTIFS('SP2'!A:A,'price comparison'!A189)</f>
        <v>1</v>
      </c>
    </row>
    <row r="190" spans="1:20" x14ac:dyDescent="0.25">
      <c r="A190" t="s">
        <v>694</v>
      </c>
      <c r="B190" s="33">
        <f>_xlfn.MINIFS('S1'!H:H,'S1'!A:A,A190)</f>
        <v>0</v>
      </c>
      <c r="C190" s="33">
        <f>_xlfn.MINIFS('S2'!H:H,'S2'!A:A,A190)</f>
        <v>0</v>
      </c>
      <c r="D190" s="33">
        <f>_xlfn.MINIFS('S5'!H:H,'S5'!A:A,A190)</f>
        <v>2.86E-2</v>
      </c>
      <c r="E190" s="33">
        <f>_xlfn.MINIFS('S6'!H:H,'S6'!A:A,A190)</f>
        <v>0</v>
      </c>
      <c r="F190" s="33">
        <f>_xlfn.MINIFS('S8'!H:H,'S8'!A:A,A190)</f>
        <v>2.7400000000000001E-2</v>
      </c>
      <c r="G190" s="33">
        <f>_xlfn.MINIFS('S9'!E:E,'S9'!A:A,A190)</f>
        <v>0</v>
      </c>
      <c r="H190" s="33">
        <f>_xlfn.MINIFS('S11'!H:H,'S11'!A:A,A190)</f>
        <v>0</v>
      </c>
      <c r="I190" s="34">
        <f>_xlfn.MINIFS('SP1'!E:E,'SP1'!A:A,A190)</f>
        <v>0</v>
      </c>
      <c r="J190" s="34">
        <f>_xlfn.MINIFS('SP2'!E:E,'SP2'!A:A,A190)</f>
        <v>1.6799999999999999E-2</v>
      </c>
      <c r="K190" s="16">
        <f t="shared" si="5"/>
        <v>1.6799999999999999E-2</v>
      </c>
      <c r="L190" s="43">
        <f>COUNTIFS('S1'!A:A,'price comparison'!A190)</f>
        <v>0</v>
      </c>
      <c r="M190" s="1">
        <f>COUNTIFS('S2'!A:A,'price comparison'!A190)</f>
        <v>0</v>
      </c>
      <c r="N190" s="1">
        <f>COUNTIFS('S5'!A:A,'price comparison'!A190)</f>
        <v>2</v>
      </c>
      <c r="O190" s="1">
        <f>COUNTIFS('S6'!A:A,'price comparison'!A190)</f>
        <v>0</v>
      </c>
      <c r="P190" s="1">
        <f>COUNTIFS('S8'!A:A,'price comparison'!A190)</f>
        <v>2</v>
      </c>
      <c r="Q190" s="1">
        <f>COUNTIFS('S9'!A:A,'price comparison'!A190)</f>
        <v>0</v>
      </c>
      <c r="R190" s="1">
        <f>COUNTIFS('S11'!B:B,'price comparison'!A190)</f>
        <v>0</v>
      </c>
      <c r="S190" s="1">
        <f>COUNTIFS('SP1'!A:A,'price comparison'!A190)</f>
        <v>0</v>
      </c>
      <c r="T190" s="1">
        <f>COUNTIFS('SP2'!A:A,'price comparison'!A190)</f>
        <v>1</v>
      </c>
    </row>
    <row r="191" spans="1:20" x14ac:dyDescent="0.25">
      <c r="A191" t="s">
        <v>382</v>
      </c>
      <c r="B191" s="33">
        <f>_xlfn.MINIFS('S1'!H:H,'S1'!A:A,A191)</f>
        <v>3.0800000000000001E-2</v>
      </c>
      <c r="C191" s="33">
        <f>_xlfn.MINIFS('S2'!H:H,'S2'!A:A,A191)</f>
        <v>0</v>
      </c>
      <c r="D191" s="33">
        <f>_xlfn.MINIFS('S5'!H:H,'S5'!A:A,A191)</f>
        <v>0</v>
      </c>
      <c r="E191" s="33">
        <f>_xlfn.MINIFS('S6'!H:H,'S6'!A:A,A191)</f>
        <v>0.34649999999999997</v>
      </c>
      <c r="F191" s="33">
        <f>_xlfn.MINIFS('S8'!H:H,'S8'!A:A,A191)</f>
        <v>0.27399999999999997</v>
      </c>
      <c r="G191" s="33">
        <f>_xlfn.MINIFS('S9'!E:E,'S9'!A:A,A191)</f>
        <v>0</v>
      </c>
      <c r="H191" s="33">
        <f>_xlfn.MINIFS('S11'!H:H,'S11'!A:A,A191)</f>
        <v>0</v>
      </c>
      <c r="I191" s="34">
        <f>_xlfn.MINIFS('SP1'!E:E,'SP1'!A:A,A191)</f>
        <v>0.18039999999999998</v>
      </c>
      <c r="J191" s="34">
        <f>_xlfn.MINIFS('SP2'!E:E,'SP2'!A:A,A191)</f>
        <v>8.3900000000000002E-2</v>
      </c>
      <c r="K191" s="16">
        <f t="shared" si="5"/>
        <v>3.0800000000000001E-2</v>
      </c>
      <c r="L191" s="43">
        <f>COUNTIFS('S1'!A:A,'price comparison'!A191)</f>
        <v>1</v>
      </c>
      <c r="M191" s="1">
        <f>COUNTIFS('S2'!A:A,'price comparison'!A191)</f>
        <v>0</v>
      </c>
      <c r="N191" s="1">
        <f>COUNTIFS('S5'!A:A,'price comparison'!A191)</f>
        <v>0</v>
      </c>
      <c r="O191" s="1">
        <f>COUNTIFS('S6'!A:A,'price comparison'!A191)</f>
        <v>1</v>
      </c>
      <c r="P191" s="1">
        <f>COUNTIFS('S8'!A:A,'price comparison'!A191)</f>
        <v>1</v>
      </c>
      <c r="Q191" s="1">
        <f>COUNTIFS('S9'!A:A,'price comparison'!A191)</f>
        <v>0</v>
      </c>
      <c r="R191" s="1">
        <f>COUNTIFS('S11'!B:B,'price comparison'!A191)</f>
        <v>0</v>
      </c>
      <c r="S191" s="1">
        <f>COUNTIFS('SP1'!A:A,'price comparison'!A191)</f>
        <v>1</v>
      </c>
      <c r="T191" s="1">
        <f>COUNTIFS('SP2'!A:A,'price comparison'!A191)</f>
        <v>1</v>
      </c>
    </row>
    <row r="192" spans="1:20" x14ac:dyDescent="0.25">
      <c r="A192" t="s">
        <v>386</v>
      </c>
      <c r="B192" s="33">
        <f>_xlfn.MINIFS('S1'!H:H,'S1'!A:A,A192)</f>
        <v>1.54E-2</v>
      </c>
      <c r="C192" s="33">
        <f>_xlfn.MINIFS('S2'!H:H,'S2'!A:A,A192)</f>
        <v>6.5000000000000006E-3</v>
      </c>
      <c r="D192" s="33">
        <f>_xlfn.MINIFS('S5'!H:H,'S5'!A:A,A192)</f>
        <v>8.6E-3</v>
      </c>
      <c r="E192" s="33">
        <f>_xlfn.MINIFS('S6'!H:H,'S6'!A:A,A192)</f>
        <v>7.0000000000000001E-3</v>
      </c>
      <c r="F192" s="33">
        <f>_xlfn.MINIFS('S8'!H:H,'S8'!A:A,A192)</f>
        <v>4.7000000000000002E-3</v>
      </c>
      <c r="G192" s="33">
        <f>_xlfn.MINIFS('S9'!E:E,'S9'!A:A,A192)</f>
        <v>0</v>
      </c>
      <c r="H192" s="33">
        <f>_xlfn.MINIFS('S11'!H:H,'S11'!A:A,A192)</f>
        <v>0</v>
      </c>
      <c r="I192" s="34">
        <f>_xlfn.MINIFS('SP1'!E:E,'SP1'!A:A,A192)</f>
        <v>2.5999999999999999E-3</v>
      </c>
      <c r="J192" s="34">
        <f>_xlfn.MINIFS('SP2'!E:E,'SP2'!A:A,A192)</f>
        <v>8.3999999999999995E-3</v>
      </c>
      <c r="K192" s="16">
        <f t="shared" si="5"/>
        <v>2.5999999999999999E-3</v>
      </c>
      <c r="L192" s="43">
        <f>COUNTIFS('S1'!A:A,'price comparison'!A192)</f>
        <v>3</v>
      </c>
      <c r="M192" s="1">
        <f>COUNTIFS('S2'!A:A,'price comparison'!A192)</f>
        <v>1</v>
      </c>
      <c r="N192" s="1">
        <f>COUNTIFS('S5'!A:A,'price comparison'!A192)</f>
        <v>2</v>
      </c>
      <c r="O192" s="1">
        <f>COUNTIFS('S6'!A:A,'price comparison'!A192)</f>
        <v>3</v>
      </c>
      <c r="P192" s="1">
        <f>COUNTIFS('S8'!A:A,'price comparison'!A192)</f>
        <v>3</v>
      </c>
      <c r="Q192" s="1">
        <f>COUNTIFS('S9'!A:A,'price comparison'!A192)</f>
        <v>0</v>
      </c>
      <c r="R192" s="1">
        <f>COUNTIFS('S11'!B:B,'price comparison'!A192)</f>
        <v>0</v>
      </c>
      <c r="S192" s="1">
        <f>COUNTIFS('SP1'!A:A,'price comparison'!A192)</f>
        <v>1</v>
      </c>
      <c r="T192" s="1">
        <f>COUNTIFS('SP2'!A:A,'price comparison'!A192)</f>
        <v>3</v>
      </c>
    </row>
    <row r="193" spans="1:20" x14ac:dyDescent="0.25">
      <c r="A193" t="s">
        <v>1172</v>
      </c>
      <c r="B193" s="33">
        <f>_xlfn.MINIFS('S1'!H:H,'S1'!A:A,A193)</f>
        <v>0</v>
      </c>
      <c r="C193" s="33">
        <f>_xlfn.MINIFS('S2'!H:H,'S2'!A:A,A193)</f>
        <v>0</v>
      </c>
      <c r="D193" s="33">
        <f>_xlfn.MINIFS('S5'!H:H,'S5'!A:A,A193)</f>
        <v>0</v>
      </c>
      <c r="E193" s="33">
        <f>_xlfn.MINIFS('S6'!H:H,'S6'!A:A,A193)</f>
        <v>0</v>
      </c>
      <c r="F193" s="33">
        <f>_xlfn.MINIFS('S8'!H:H,'S8'!A:A,A193)</f>
        <v>0</v>
      </c>
      <c r="G193" s="33">
        <f>_xlfn.MINIFS('S9'!E:E,'S9'!A:A,A193)</f>
        <v>0</v>
      </c>
      <c r="H193" s="33">
        <f>_xlfn.MINIFS('S11'!H:H,'S11'!A:A,A193)</f>
        <v>0</v>
      </c>
      <c r="I193" s="34">
        <f>_xlfn.MINIFS('SP1'!E:E,'SP1'!A:A,A193)</f>
        <v>1.6E-2</v>
      </c>
      <c r="J193" s="34">
        <f>_xlfn.MINIFS('SP2'!E:E,'SP2'!A:A,A193)</f>
        <v>0.27300000000000002</v>
      </c>
      <c r="K193" s="16">
        <f t="shared" si="5"/>
        <v>1.6E-2</v>
      </c>
      <c r="L193" s="43">
        <f>COUNTIFS('S1'!A:A,'price comparison'!A193)</f>
        <v>0</v>
      </c>
      <c r="M193" s="1">
        <f>COUNTIFS('S2'!A:A,'price comparison'!A193)</f>
        <v>0</v>
      </c>
      <c r="N193" s="1">
        <f>COUNTIFS('S5'!A:A,'price comparison'!A193)</f>
        <v>0</v>
      </c>
      <c r="O193" s="1">
        <f>COUNTIFS('S6'!A:A,'price comparison'!A193)</f>
        <v>0</v>
      </c>
      <c r="P193" s="1">
        <f>COUNTIFS('S8'!A:A,'price comparison'!A193)</f>
        <v>0</v>
      </c>
      <c r="Q193" s="1">
        <f>COUNTIFS('S9'!A:A,'price comparison'!A193)</f>
        <v>0</v>
      </c>
      <c r="R193" s="1">
        <f>COUNTIFS('S11'!B:B,'price comparison'!A193)</f>
        <v>0</v>
      </c>
      <c r="S193" s="1">
        <f>COUNTIFS('SP1'!A:A,'price comparison'!A193)</f>
        <v>1</v>
      </c>
      <c r="T193" s="1">
        <f>COUNTIFS('SP2'!A:A,'price comparison'!A193)</f>
        <v>1</v>
      </c>
    </row>
    <row r="194" spans="1:20" x14ac:dyDescent="0.25">
      <c r="A194" t="s">
        <v>2229</v>
      </c>
      <c r="B194" s="33">
        <f>_xlfn.MINIFS('S1'!H:H,'S1'!A:A,A194)</f>
        <v>0</v>
      </c>
      <c r="C194" s="33">
        <f>_xlfn.MINIFS('S2'!H:H,'S2'!A:A,A194)</f>
        <v>0</v>
      </c>
      <c r="D194" s="33">
        <f>_xlfn.MINIFS('S5'!H:H,'S5'!A:A,A194)</f>
        <v>0</v>
      </c>
      <c r="E194" s="33">
        <f>_xlfn.MINIFS('S6'!H:H,'S6'!A:A,A194)</f>
        <v>0</v>
      </c>
      <c r="F194" s="33">
        <f>_xlfn.MINIFS('S8'!H:H,'S8'!A:A,A194)</f>
        <v>6.0100000000000001E-2</v>
      </c>
      <c r="G194" s="33">
        <f>_xlfn.MINIFS('S9'!E:E,'S9'!A:A,A194)</f>
        <v>0</v>
      </c>
      <c r="H194" s="33">
        <f>_xlfn.MINIFS('S11'!H:H,'S11'!A:A,A194)</f>
        <v>0</v>
      </c>
      <c r="I194" s="34">
        <f>_xlfn.MINIFS('SP1'!E:E,'SP1'!A:A,A194)</f>
        <v>0</v>
      </c>
      <c r="J194" s="34">
        <f>_xlfn.MINIFS('SP2'!E:E,'SP2'!A:A,A194)</f>
        <v>8.3999999999999995E-3</v>
      </c>
      <c r="K194" s="16">
        <f t="shared" si="5"/>
        <v>8.3999999999999995E-3</v>
      </c>
      <c r="L194" s="43">
        <f>COUNTIFS('S1'!A:A,'price comparison'!A194)</f>
        <v>0</v>
      </c>
      <c r="M194" s="1">
        <f>COUNTIFS('S2'!A:A,'price comparison'!A194)</f>
        <v>0</v>
      </c>
      <c r="N194" s="1">
        <f>COUNTIFS('S5'!A:A,'price comparison'!A194)</f>
        <v>0</v>
      </c>
      <c r="O194" s="1">
        <f>COUNTIFS('S6'!A:A,'price comparison'!A194)</f>
        <v>0</v>
      </c>
      <c r="P194" s="1">
        <f>COUNTIFS('S8'!A:A,'price comparison'!A194)</f>
        <v>1</v>
      </c>
      <c r="Q194" s="1">
        <f>COUNTIFS('S9'!A:A,'price comparison'!A194)</f>
        <v>0</v>
      </c>
      <c r="R194" s="1">
        <f>COUNTIFS('S11'!B:B,'price comparison'!A194)</f>
        <v>0</v>
      </c>
      <c r="S194" s="1">
        <f>COUNTIFS('SP1'!A:A,'price comparison'!A194)</f>
        <v>0</v>
      </c>
      <c r="T194" s="1">
        <f>COUNTIFS('SP2'!A:A,'price comparison'!A194)</f>
        <v>1</v>
      </c>
    </row>
    <row r="195" spans="1:20" x14ac:dyDescent="0.25">
      <c r="A195" t="s">
        <v>390</v>
      </c>
      <c r="B195" s="33">
        <f>_xlfn.MINIFS('S1'!H:H,'S1'!A:A,A195)</f>
        <v>5.5E-2</v>
      </c>
      <c r="C195" s="33">
        <f>_xlfn.MINIFS('S2'!H:H,'S2'!A:A,A195)</f>
        <v>0</v>
      </c>
      <c r="D195" s="33">
        <f>_xlfn.MINIFS('S5'!H:H,'S5'!A:A,A195)</f>
        <v>0</v>
      </c>
      <c r="E195" s="33">
        <f>_xlfn.MINIFS('S6'!H:H,'S6'!A:A,A195)</f>
        <v>8.6999999999999994E-3</v>
      </c>
      <c r="F195" s="33">
        <f>_xlfn.MINIFS('S8'!H:H,'S8'!A:A,A195)</f>
        <v>1.49E-2</v>
      </c>
      <c r="G195" s="33">
        <f>_xlfn.MINIFS('S9'!E:E,'S9'!A:A,A195)</f>
        <v>0</v>
      </c>
      <c r="H195" s="33">
        <f>_xlfn.MINIFS('S11'!H:H,'S11'!A:A,A195)</f>
        <v>0</v>
      </c>
      <c r="I195" s="34">
        <f>_xlfn.MINIFS('SP1'!E:E,'SP1'!A:A,A195)</f>
        <v>3.8999000000000001</v>
      </c>
      <c r="J195" s="34">
        <f>_xlfn.MINIFS('SP2'!E:E,'SP2'!A:A,A195)</f>
        <v>6.7000000000000002E-3</v>
      </c>
      <c r="K195" s="16">
        <f t="shared" ref="K195:K196" si="6">_xlfn.MINIFS(B195:J195,B195:J195,"&gt;0")</f>
        <v>6.7000000000000002E-3</v>
      </c>
      <c r="L195" s="43">
        <f>COUNTIFS('S1'!A:A,'price comparison'!A195)</f>
        <v>1</v>
      </c>
      <c r="M195" s="1">
        <f>COUNTIFS('S2'!A:A,'price comparison'!A195)</f>
        <v>0</v>
      </c>
      <c r="N195" s="1">
        <f>COUNTIFS('S5'!A:A,'price comparison'!A195)</f>
        <v>0</v>
      </c>
      <c r="O195" s="1">
        <f>COUNTIFS('S6'!A:A,'price comparison'!A195)</f>
        <v>2</v>
      </c>
      <c r="P195" s="1">
        <f>COUNTIFS('S8'!A:A,'price comparison'!A195)</f>
        <v>2</v>
      </c>
      <c r="Q195" s="1">
        <f>COUNTIFS('S9'!A:A,'price comparison'!A195)</f>
        <v>0</v>
      </c>
      <c r="R195" s="1">
        <f>COUNTIFS('S11'!B:B,'price comparison'!A195)</f>
        <v>0</v>
      </c>
      <c r="S195" s="1">
        <f>COUNTIFS('SP1'!A:A,'price comparison'!A195)</f>
        <v>1</v>
      </c>
      <c r="T195" s="1">
        <f>COUNTIFS('SP2'!A:A,'price comparison'!A195)</f>
        <v>2</v>
      </c>
    </row>
    <row r="196" spans="1:20" ht="15.75" thickBot="1" x14ac:dyDescent="0.3">
      <c r="A196" t="s">
        <v>874</v>
      </c>
      <c r="B196" s="33">
        <f>_xlfn.MINIFS('S1'!H:H,'S1'!A:A,A196)</f>
        <v>0</v>
      </c>
      <c r="C196" s="33">
        <f>_xlfn.MINIFS('S2'!H:H,'S2'!A:A,A196)</f>
        <v>0</v>
      </c>
      <c r="D196" s="33">
        <f>_xlfn.MINIFS('S5'!H:H,'S5'!A:A,A196)</f>
        <v>0</v>
      </c>
      <c r="E196" s="33">
        <f>_xlfn.MINIFS('S6'!H:H,'S6'!A:A,A196)</f>
        <v>0</v>
      </c>
      <c r="F196" s="33">
        <f>_xlfn.MINIFS('S8'!H:H,'S8'!A:A,A196)</f>
        <v>1.49E-2</v>
      </c>
      <c r="G196" s="33">
        <f>_xlfn.MINIFS('S9'!E:E,'S9'!A:A,A196)</f>
        <v>0</v>
      </c>
      <c r="H196" s="33">
        <f>_xlfn.MINIFS('S11'!H:H,'S11'!A:A,A196)</f>
        <v>0</v>
      </c>
      <c r="I196" s="34">
        <f>_xlfn.MINIFS('SP1'!E:E,'SP1'!A:A,A196)</f>
        <v>9.3712</v>
      </c>
      <c r="J196" s="34">
        <f>_xlfn.MINIFS('SP2'!E:E,'SP2'!A:A,A196)</f>
        <v>13.977600000000001</v>
      </c>
      <c r="K196" s="16">
        <f t="shared" si="6"/>
        <v>1.49E-2</v>
      </c>
      <c r="L196" s="44">
        <f>COUNTIFS('S1'!A:A,'price comparison'!A196)</f>
        <v>0</v>
      </c>
      <c r="M196" s="45">
        <f>COUNTIFS('S2'!A:A,'price comparison'!A196)</f>
        <v>0</v>
      </c>
      <c r="N196" s="45">
        <f>COUNTIFS('S5'!A:A,'price comparison'!A196)</f>
        <v>0</v>
      </c>
      <c r="O196" s="45">
        <f>COUNTIFS('S6'!A:A,'price comparison'!A196)</f>
        <v>0</v>
      </c>
      <c r="P196" s="45">
        <f>COUNTIFS('S8'!A:A,'price comparison'!A196)</f>
        <v>2</v>
      </c>
      <c r="Q196" s="45">
        <f>COUNTIFS('S9'!A:A,'price comparison'!A196)</f>
        <v>0</v>
      </c>
      <c r="R196" s="45">
        <f>COUNTIFS('S11'!B:B,'price comparison'!A196)</f>
        <v>0</v>
      </c>
      <c r="S196" s="45">
        <f>COUNTIFS('SP1'!A:A,'price comparison'!A196)</f>
        <v>1</v>
      </c>
      <c r="T196" s="45">
        <f>COUNTIFS('SP2'!A:A,'price comparison'!A196)</f>
        <v>1</v>
      </c>
    </row>
  </sheetData>
  <autoFilter ref="A2:J196" xr:uid="{9E547C46-0D8D-4559-8E42-6B4DFD89A020}">
    <sortState xmlns:xlrd2="http://schemas.microsoft.com/office/spreadsheetml/2017/richdata2" ref="A3:J196">
      <sortCondition ref="A2:A196"/>
    </sortState>
  </autoFilter>
  <mergeCells count="2">
    <mergeCell ref="B1:J1"/>
    <mergeCell ref="L1:T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465AE6-47F8-46F5-B9C9-5E01EFF44A67}">
  <sheetPr codeName="Sheet3">
    <tabColor theme="7"/>
  </sheetPr>
  <dimension ref="A1:I307"/>
  <sheetViews>
    <sheetView topLeftCell="A9" zoomScaleNormal="100" workbookViewId="0"/>
  </sheetViews>
  <sheetFormatPr defaultRowHeight="15" x14ac:dyDescent="0.25"/>
  <cols>
    <col min="1" max="1" width="21" bestFit="1" customWidth="1"/>
    <col min="2" max="2" width="39.140625" customWidth="1"/>
    <col min="3" max="3" width="8.7109375" bestFit="1" customWidth="1"/>
    <col min="4" max="4" width="9.5703125" bestFit="1" customWidth="1"/>
    <col min="5" max="5" width="10.7109375" style="14" bestFit="1" customWidth="1"/>
    <col min="6" max="8" width="9.7109375" style="14" bestFit="1" customWidth="1"/>
  </cols>
  <sheetData>
    <row r="1" spans="1:9" x14ac:dyDescent="0.25">
      <c r="A1" t="s">
        <v>0</v>
      </c>
      <c r="B1" t="s">
        <v>392</v>
      </c>
      <c r="C1" t="s">
        <v>393</v>
      </c>
      <c r="D1" t="s">
        <v>394</v>
      </c>
      <c r="E1" s="14" t="s">
        <v>2111</v>
      </c>
      <c r="F1" s="14" t="s">
        <v>1317</v>
      </c>
      <c r="G1" s="14" t="s">
        <v>2112</v>
      </c>
      <c r="H1" s="14" t="s">
        <v>1837</v>
      </c>
      <c r="I1" t="s">
        <v>391</v>
      </c>
    </row>
    <row r="2" spans="1:9" ht="15.75" x14ac:dyDescent="0.25">
      <c r="A2" s="9" t="s">
        <v>5</v>
      </c>
      <c r="B2" s="9" t="s">
        <v>490</v>
      </c>
      <c r="C2" s="9" t="s">
        <v>491</v>
      </c>
      <c r="D2">
        <v>27601</v>
      </c>
      <c r="E2" s="15">
        <v>0.57199999999999995</v>
      </c>
      <c r="F2" s="15">
        <v>0</v>
      </c>
      <c r="G2" s="15">
        <v>6.6000000000000003E-2</v>
      </c>
      <c r="H2" s="15">
        <v>3.3E-3</v>
      </c>
      <c r="I2" s="9" t="b">
        <v>1</v>
      </c>
    </row>
    <row r="3" spans="1:9" ht="15.75" x14ac:dyDescent="0.25">
      <c r="A3" s="9" t="s">
        <v>5</v>
      </c>
      <c r="B3" s="9" t="s">
        <v>4</v>
      </c>
      <c r="C3" s="9" t="s">
        <v>3</v>
      </c>
      <c r="D3">
        <v>27602</v>
      </c>
      <c r="E3" s="15">
        <v>0.26400000000000001</v>
      </c>
      <c r="F3" s="15">
        <v>0</v>
      </c>
      <c r="G3" s="15">
        <v>1.32E-2</v>
      </c>
      <c r="H3" s="15">
        <v>2.8999999999999998E-3</v>
      </c>
      <c r="I3" s="9" t="b">
        <v>1</v>
      </c>
    </row>
    <row r="4" spans="1:9" ht="15.75" x14ac:dyDescent="0.25">
      <c r="A4" s="9" t="s">
        <v>917</v>
      </c>
      <c r="B4" s="9" t="s">
        <v>918</v>
      </c>
      <c r="C4" s="9" t="s">
        <v>919</v>
      </c>
      <c r="D4">
        <v>21303</v>
      </c>
      <c r="E4" s="15">
        <v>0.19800000000000001</v>
      </c>
      <c r="F4" s="15">
        <v>0</v>
      </c>
      <c r="G4" s="15">
        <v>6.6000000000000003E-2</v>
      </c>
      <c r="H4" s="15">
        <v>3.56E-2</v>
      </c>
      <c r="I4" s="9" t="b">
        <v>0</v>
      </c>
    </row>
    <row r="5" spans="1:9" ht="15.75" x14ac:dyDescent="0.25">
      <c r="A5" s="9" t="s">
        <v>2</v>
      </c>
      <c r="B5" s="9" t="s">
        <v>703</v>
      </c>
      <c r="C5" s="9" t="s">
        <v>1</v>
      </c>
      <c r="D5">
        <v>365840</v>
      </c>
      <c r="E5" s="15">
        <v>0.35339999999999999</v>
      </c>
      <c r="F5" s="15">
        <v>0</v>
      </c>
      <c r="G5" s="15">
        <v>2.8199999999999999E-2</v>
      </c>
      <c r="H5" s="15">
        <v>5.6600000000000004E-2</v>
      </c>
      <c r="I5" s="9" t="b">
        <v>0</v>
      </c>
    </row>
    <row r="6" spans="1:9" ht="15.75" x14ac:dyDescent="0.25">
      <c r="A6" s="9" t="s">
        <v>704</v>
      </c>
      <c r="B6" s="9" t="s">
        <v>705</v>
      </c>
      <c r="C6" s="9" t="s">
        <v>12</v>
      </c>
      <c r="D6">
        <v>344920</v>
      </c>
      <c r="E6" s="15">
        <v>0.33</v>
      </c>
      <c r="F6" s="15">
        <v>0</v>
      </c>
      <c r="G6" s="15">
        <v>2.64E-2</v>
      </c>
      <c r="H6" s="15">
        <v>5.28E-2</v>
      </c>
      <c r="I6" s="9" t="b">
        <v>0</v>
      </c>
    </row>
    <row r="7" spans="1:9" ht="15.75" x14ac:dyDescent="0.25">
      <c r="A7" s="9" t="s">
        <v>9</v>
      </c>
      <c r="B7" s="9" t="s">
        <v>1865</v>
      </c>
      <c r="C7" s="9" t="s">
        <v>551</v>
      </c>
      <c r="D7">
        <v>722310</v>
      </c>
      <c r="E7" s="15">
        <v>0.57199999999999995</v>
      </c>
      <c r="F7" s="15">
        <v>0.11</v>
      </c>
      <c r="G7" s="15">
        <v>8.7999999999999995E-2</v>
      </c>
      <c r="H7" s="15">
        <v>4.9300000000000004E-2</v>
      </c>
      <c r="I7" s="9" t="b">
        <v>1</v>
      </c>
    </row>
    <row r="8" spans="1:9" ht="15.75" x14ac:dyDescent="0.25">
      <c r="A8" s="9" t="s">
        <v>9</v>
      </c>
      <c r="B8" s="9" t="s">
        <v>552</v>
      </c>
      <c r="C8" s="9" t="s">
        <v>553</v>
      </c>
      <c r="D8">
        <v>72207</v>
      </c>
      <c r="E8" s="15">
        <v>0.13200000000000001</v>
      </c>
      <c r="F8" s="15">
        <v>0</v>
      </c>
      <c r="G8" s="15">
        <v>3.3000000000000002E-2</v>
      </c>
      <c r="H8" s="15">
        <v>2.64E-2</v>
      </c>
      <c r="I8" s="9" t="b">
        <v>1</v>
      </c>
    </row>
    <row r="9" spans="1:9" ht="15.75" x14ac:dyDescent="0.25">
      <c r="A9" s="9" t="s">
        <v>9</v>
      </c>
      <c r="B9" s="9" t="s">
        <v>552</v>
      </c>
      <c r="C9" s="9" t="s">
        <v>395</v>
      </c>
      <c r="D9">
        <v>72207</v>
      </c>
      <c r="E9" s="15">
        <v>0.13200000000000001</v>
      </c>
      <c r="F9" s="15">
        <v>0</v>
      </c>
      <c r="G9" s="15">
        <v>3.3000000000000002E-2</v>
      </c>
      <c r="H9" s="15">
        <v>2.64E-2</v>
      </c>
      <c r="I9" s="9" t="b">
        <v>1</v>
      </c>
    </row>
    <row r="10" spans="1:9" ht="15.75" x14ac:dyDescent="0.25">
      <c r="A10" s="9" t="s">
        <v>9</v>
      </c>
      <c r="B10" s="9" t="s">
        <v>554</v>
      </c>
      <c r="C10" s="9" t="s">
        <v>555</v>
      </c>
      <c r="D10">
        <v>72234</v>
      </c>
      <c r="E10" s="15">
        <v>0.13200000000000001</v>
      </c>
      <c r="F10" s="15">
        <v>0</v>
      </c>
      <c r="G10" s="15">
        <v>3.3000000000000002E-2</v>
      </c>
      <c r="H10" s="15">
        <v>5.5E-2</v>
      </c>
      <c r="I10" s="9" t="b">
        <v>0</v>
      </c>
    </row>
    <row r="11" spans="1:9" ht="15.75" x14ac:dyDescent="0.25">
      <c r="A11" s="9" t="s">
        <v>9</v>
      </c>
      <c r="B11" s="9" t="s">
        <v>554</v>
      </c>
      <c r="C11" s="9" t="s">
        <v>556</v>
      </c>
      <c r="D11">
        <v>72234</v>
      </c>
      <c r="E11" s="15">
        <v>0.13200000000000001</v>
      </c>
      <c r="F11" s="15">
        <v>0</v>
      </c>
      <c r="G11" s="15">
        <v>3.3000000000000002E-2</v>
      </c>
      <c r="H11" s="15">
        <v>5.5E-2</v>
      </c>
      <c r="I11" s="9" t="b">
        <v>0</v>
      </c>
    </row>
    <row r="12" spans="1:9" ht="15.75" x14ac:dyDescent="0.25">
      <c r="A12" s="9" t="s">
        <v>11</v>
      </c>
      <c r="B12" s="9" t="s">
        <v>798</v>
      </c>
      <c r="C12" s="9" t="s">
        <v>10</v>
      </c>
      <c r="D12">
        <v>28301</v>
      </c>
      <c r="E12" s="15">
        <v>5.5E-2</v>
      </c>
      <c r="F12" s="15">
        <v>0</v>
      </c>
      <c r="G12" s="15">
        <v>0.11</v>
      </c>
      <c r="H12" s="15">
        <v>6.8999999999999999E-3</v>
      </c>
      <c r="I12" s="9" t="b">
        <v>1</v>
      </c>
    </row>
    <row r="13" spans="1:9" ht="15.75" x14ac:dyDescent="0.25">
      <c r="A13" s="9" t="s">
        <v>11</v>
      </c>
      <c r="B13" s="9" t="s">
        <v>706</v>
      </c>
      <c r="C13" s="9" t="s">
        <v>396</v>
      </c>
      <c r="D13">
        <v>28310</v>
      </c>
      <c r="E13" s="15">
        <v>0.27610000000000001</v>
      </c>
      <c r="F13" s="15">
        <v>0</v>
      </c>
      <c r="G13" s="15">
        <v>5.5300000000000002E-2</v>
      </c>
      <c r="H13" s="15">
        <v>3.56E-2</v>
      </c>
      <c r="I13" s="9" t="b">
        <v>0</v>
      </c>
    </row>
    <row r="14" spans="1:9" ht="15.75" x14ac:dyDescent="0.25">
      <c r="A14" s="9" t="s">
        <v>11</v>
      </c>
      <c r="B14" s="9" t="s">
        <v>881</v>
      </c>
      <c r="C14" s="9" t="s">
        <v>397</v>
      </c>
      <c r="D14">
        <v>28305</v>
      </c>
      <c r="E14" s="15">
        <v>0.52800000000000002</v>
      </c>
      <c r="F14" s="15">
        <v>0</v>
      </c>
      <c r="G14" s="15">
        <v>3.3000000000000002E-2</v>
      </c>
      <c r="H14" s="15">
        <v>1.3299999999999999E-2</v>
      </c>
      <c r="I14" s="9" t="b">
        <v>0</v>
      </c>
    </row>
    <row r="15" spans="1:9" ht="15.75" x14ac:dyDescent="0.25">
      <c r="A15" s="9" t="s">
        <v>15</v>
      </c>
      <c r="B15" s="9" t="s">
        <v>14</v>
      </c>
      <c r="C15" s="9" t="s">
        <v>13</v>
      </c>
      <c r="D15">
        <v>50502</v>
      </c>
      <c r="E15" s="15">
        <v>6.6000000000000003E-2</v>
      </c>
      <c r="F15" s="15">
        <v>0</v>
      </c>
      <c r="G15" s="15">
        <v>1.32E-2</v>
      </c>
      <c r="H15" s="15">
        <v>4.4000000000000003E-3</v>
      </c>
      <c r="I15" s="9" t="b">
        <v>1</v>
      </c>
    </row>
    <row r="16" spans="1:9" ht="15.75" x14ac:dyDescent="0.25">
      <c r="A16" s="9" t="s">
        <v>15</v>
      </c>
      <c r="B16" s="9" t="s">
        <v>557</v>
      </c>
      <c r="C16" s="9" t="s">
        <v>558</v>
      </c>
      <c r="D16">
        <v>50501</v>
      </c>
      <c r="E16" s="15">
        <v>0.26400000000000001</v>
      </c>
      <c r="F16" s="15">
        <v>0</v>
      </c>
      <c r="G16" s="15">
        <v>3.3000000000000002E-2</v>
      </c>
      <c r="H16" s="15">
        <v>8.0000000000000002E-3</v>
      </c>
      <c r="I16" s="9" t="b">
        <v>1</v>
      </c>
    </row>
    <row r="17" spans="1:9" ht="15.75" x14ac:dyDescent="0.25">
      <c r="A17" s="9" t="s">
        <v>18</v>
      </c>
      <c r="B17" s="9" t="s">
        <v>20</v>
      </c>
      <c r="C17" s="9" t="s">
        <v>398</v>
      </c>
      <c r="D17">
        <v>23201</v>
      </c>
      <c r="E17" s="15">
        <v>9.11E-2</v>
      </c>
      <c r="F17" s="15">
        <v>0</v>
      </c>
      <c r="G17" s="15">
        <v>3.3000000000000002E-2</v>
      </c>
      <c r="H17" s="15">
        <v>5.5999999999999999E-3</v>
      </c>
      <c r="I17" s="9" t="b">
        <v>1</v>
      </c>
    </row>
    <row r="18" spans="1:9" ht="15.75" x14ac:dyDescent="0.25">
      <c r="A18" s="9" t="s">
        <v>18</v>
      </c>
      <c r="B18" s="9" t="s">
        <v>20</v>
      </c>
      <c r="C18" s="9" t="s">
        <v>19</v>
      </c>
      <c r="D18">
        <v>23201</v>
      </c>
      <c r="E18" s="15">
        <v>9.11E-2</v>
      </c>
      <c r="F18" s="15">
        <v>0</v>
      </c>
      <c r="G18" s="15">
        <v>3.3000000000000002E-2</v>
      </c>
      <c r="H18" s="15">
        <v>5.5999999999999999E-3</v>
      </c>
      <c r="I18" s="9" t="b">
        <v>1</v>
      </c>
    </row>
    <row r="19" spans="1:9" ht="15.75" x14ac:dyDescent="0.25">
      <c r="A19" s="9" t="s">
        <v>18</v>
      </c>
      <c r="B19" s="9" t="s">
        <v>20</v>
      </c>
      <c r="C19" s="9" t="s">
        <v>399</v>
      </c>
      <c r="D19">
        <v>23201</v>
      </c>
      <c r="E19" s="15">
        <v>9.11E-2</v>
      </c>
      <c r="F19" s="15">
        <v>0</v>
      </c>
      <c r="G19" s="15">
        <v>3.3000000000000002E-2</v>
      </c>
      <c r="H19" s="15">
        <v>5.5999999999999999E-3</v>
      </c>
      <c r="I19" s="9" t="b">
        <v>1</v>
      </c>
    </row>
    <row r="20" spans="1:9" ht="15.75" x14ac:dyDescent="0.25">
      <c r="A20" s="9" t="s">
        <v>18</v>
      </c>
      <c r="B20" s="9" t="s">
        <v>17</v>
      </c>
      <c r="C20" s="9" t="s">
        <v>16</v>
      </c>
      <c r="D20">
        <v>23210</v>
      </c>
      <c r="E20" s="15">
        <v>6.8900000000000003E-2</v>
      </c>
      <c r="F20" s="15">
        <v>0</v>
      </c>
      <c r="G20" s="15">
        <v>1.3699999999999999E-2</v>
      </c>
      <c r="H20" s="15">
        <v>3.5999999999999999E-3</v>
      </c>
      <c r="I20" s="9" t="b">
        <v>1</v>
      </c>
    </row>
    <row r="21" spans="1:9" ht="15.75" x14ac:dyDescent="0.25">
      <c r="A21" s="9" t="s">
        <v>18</v>
      </c>
      <c r="B21" s="9" t="s">
        <v>17</v>
      </c>
      <c r="C21" s="9" t="s">
        <v>400</v>
      </c>
      <c r="D21">
        <v>23210</v>
      </c>
      <c r="E21" s="15">
        <v>6.8900000000000003E-2</v>
      </c>
      <c r="F21" s="15">
        <v>0</v>
      </c>
      <c r="G21" s="15">
        <v>1.3699999999999999E-2</v>
      </c>
      <c r="H21" s="15">
        <v>3.5999999999999999E-3</v>
      </c>
      <c r="I21" s="9" t="b">
        <v>1</v>
      </c>
    </row>
    <row r="22" spans="1:9" ht="15.75" x14ac:dyDescent="0.25">
      <c r="A22" s="9" t="s">
        <v>25</v>
      </c>
      <c r="B22" s="9" t="s">
        <v>24</v>
      </c>
      <c r="C22" s="9" t="s">
        <v>23</v>
      </c>
      <c r="D22">
        <v>40001</v>
      </c>
      <c r="E22" s="15">
        <v>0.33</v>
      </c>
      <c r="F22" s="15">
        <v>0</v>
      </c>
      <c r="G22" s="15">
        <v>2.1999999999999999E-2</v>
      </c>
      <c r="H22" s="15">
        <v>5.0000000000000001E-3</v>
      </c>
      <c r="I22" s="9" t="b">
        <v>0</v>
      </c>
    </row>
    <row r="23" spans="1:9" ht="15.75" x14ac:dyDescent="0.25">
      <c r="A23" s="9" t="s">
        <v>25</v>
      </c>
      <c r="B23" s="9" t="s">
        <v>1937</v>
      </c>
      <c r="C23" s="9" t="s">
        <v>26</v>
      </c>
      <c r="D23">
        <v>40002</v>
      </c>
      <c r="E23" s="15">
        <v>0.52800000000000002</v>
      </c>
      <c r="F23" s="15">
        <v>0</v>
      </c>
      <c r="G23" s="15">
        <v>2.1999999999999999E-2</v>
      </c>
      <c r="H23" s="15">
        <v>1.7600000000000001E-2</v>
      </c>
      <c r="I23" s="9" t="b">
        <v>1</v>
      </c>
    </row>
    <row r="24" spans="1:9" ht="15.75" x14ac:dyDescent="0.25">
      <c r="A24" s="9" t="s">
        <v>50</v>
      </c>
      <c r="B24" s="9" t="s">
        <v>707</v>
      </c>
      <c r="C24" s="9" t="s">
        <v>49</v>
      </c>
      <c r="D24">
        <v>342600</v>
      </c>
      <c r="E24" s="15">
        <v>0.33</v>
      </c>
      <c r="F24" s="15">
        <v>0</v>
      </c>
      <c r="G24" s="15">
        <v>2.64E-2</v>
      </c>
      <c r="H24" s="15">
        <v>5.28E-2</v>
      </c>
      <c r="I24" s="9" t="b">
        <v>0</v>
      </c>
    </row>
    <row r="25" spans="1:9" ht="15.75" x14ac:dyDescent="0.25">
      <c r="A25" s="9" t="s">
        <v>45</v>
      </c>
      <c r="B25" s="9" t="s">
        <v>565</v>
      </c>
      <c r="C25" s="9" t="s">
        <v>44</v>
      </c>
      <c r="D25">
        <v>25701</v>
      </c>
      <c r="E25" s="15">
        <v>0.79200000000000004</v>
      </c>
      <c r="F25" s="15">
        <v>0</v>
      </c>
      <c r="G25" s="15">
        <v>2.75E-2</v>
      </c>
      <c r="H25" s="15">
        <v>5.5999999999999999E-3</v>
      </c>
      <c r="I25" s="9" t="b">
        <v>0</v>
      </c>
    </row>
    <row r="26" spans="1:9" ht="15.75" x14ac:dyDescent="0.25">
      <c r="A26" s="9" t="s">
        <v>29</v>
      </c>
      <c r="B26" s="9" t="s">
        <v>28</v>
      </c>
      <c r="C26" s="9" t="s">
        <v>27</v>
      </c>
      <c r="D26">
        <v>20620</v>
      </c>
      <c r="E26" s="15">
        <v>5.5300000000000002E-2</v>
      </c>
      <c r="F26" s="15">
        <v>0</v>
      </c>
      <c r="G26" s="15">
        <v>2.75E-2</v>
      </c>
      <c r="H26" s="15">
        <v>2.1999999999999999E-2</v>
      </c>
      <c r="I26" s="9" t="b">
        <v>1</v>
      </c>
    </row>
    <row r="27" spans="1:9" ht="15.75" x14ac:dyDescent="0.25">
      <c r="A27" s="9" t="s">
        <v>29</v>
      </c>
      <c r="B27" s="9" t="s">
        <v>33</v>
      </c>
      <c r="C27" s="9" t="s">
        <v>32</v>
      </c>
      <c r="D27">
        <v>20601</v>
      </c>
      <c r="E27" s="15">
        <v>9.9000000000000005E-2</v>
      </c>
      <c r="F27" s="15">
        <v>0</v>
      </c>
      <c r="G27" s="15">
        <v>1.32E-2</v>
      </c>
      <c r="H27" s="15">
        <v>7.7000000000000002E-3</v>
      </c>
      <c r="I27" s="9" t="b">
        <v>1</v>
      </c>
    </row>
    <row r="28" spans="1:9" ht="15.75" x14ac:dyDescent="0.25">
      <c r="A28" s="9" t="s">
        <v>539</v>
      </c>
      <c r="B28" s="9" t="s">
        <v>893</v>
      </c>
      <c r="C28" s="9" t="s">
        <v>540</v>
      </c>
      <c r="D28">
        <v>61602</v>
      </c>
      <c r="E28" s="15">
        <v>0.66</v>
      </c>
      <c r="F28" s="15">
        <v>0</v>
      </c>
      <c r="G28" s="15">
        <v>0.154</v>
      </c>
      <c r="H28" s="15">
        <v>0.154</v>
      </c>
      <c r="I28" s="9" t="b">
        <v>0</v>
      </c>
    </row>
    <row r="29" spans="1:9" ht="15.75" x14ac:dyDescent="0.25">
      <c r="A29" s="9" t="s">
        <v>43</v>
      </c>
      <c r="B29" s="9" t="s">
        <v>42</v>
      </c>
      <c r="C29" s="9" t="s">
        <v>41</v>
      </c>
      <c r="D29">
        <v>21890</v>
      </c>
      <c r="E29" s="15">
        <v>0.27610000000000001</v>
      </c>
      <c r="F29" s="15">
        <v>0</v>
      </c>
      <c r="G29" s="15">
        <v>0.16569999999999999</v>
      </c>
      <c r="H29" s="15">
        <v>1.7600000000000001E-2</v>
      </c>
      <c r="I29" s="9" t="b">
        <v>0</v>
      </c>
    </row>
    <row r="30" spans="1:9" ht="15.75" x14ac:dyDescent="0.25">
      <c r="A30" s="9" t="s">
        <v>48</v>
      </c>
      <c r="B30" s="9" t="s">
        <v>1993</v>
      </c>
      <c r="C30" s="9" t="s">
        <v>882</v>
      </c>
      <c r="D30">
        <v>72412</v>
      </c>
      <c r="E30" s="15">
        <v>0.57199999999999995</v>
      </c>
      <c r="F30" s="15">
        <v>0.11</v>
      </c>
      <c r="G30" s="15">
        <v>8.7999999999999995E-2</v>
      </c>
      <c r="H30" s="15">
        <v>4.9300000000000004E-2</v>
      </c>
      <c r="I30" s="9" t="b">
        <v>0</v>
      </c>
    </row>
    <row r="31" spans="1:9" ht="15.75" x14ac:dyDescent="0.25">
      <c r="A31" s="9" t="s">
        <v>48</v>
      </c>
      <c r="B31" s="9" t="s">
        <v>47</v>
      </c>
      <c r="C31" s="9" t="s">
        <v>46</v>
      </c>
      <c r="D31">
        <v>72401</v>
      </c>
      <c r="E31" s="15">
        <v>0.13200000000000001</v>
      </c>
      <c r="F31" s="15">
        <v>0</v>
      </c>
      <c r="G31" s="15">
        <v>3.3000000000000002E-2</v>
      </c>
      <c r="H31" s="15">
        <v>2.64E-2</v>
      </c>
      <c r="I31" s="9" t="b">
        <v>1</v>
      </c>
    </row>
    <row r="32" spans="1:9" ht="15.75" x14ac:dyDescent="0.25">
      <c r="A32" s="9" t="s">
        <v>48</v>
      </c>
      <c r="B32" s="9" t="s">
        <v>47</v>
      </c>
      <c r="C32" s="9" t="s">
        <v>401</v>
      </c>
      <c r="D32">
        <v>72401</v>
      </c>
      <c r="E32" s="15">
        <v>0.13200000000000001</v>
      </c>
      <c r="F32" s="15">
        <v>0</v>
      </c>
      <c r="G32" s="15">
        <v>3.3000000000000002E-2</v>
      </c>
      <c r="H32" s="15">
        <v>2.64E-2</v>
      </c>
      <c r="I32" s="9" t="b">
        <v>1</v>
      </c>
    </row>
    <row r="33" spans="1:9" ht="15.75" x14ac:dyDescent="0.25">
      <c r="A33" s="9" t="s">
        <v>48</v>
      </c>
      <c r="B33" s="9" t="s">
        <v>47</v>
      </c>
      <c r="C33" s="9" t="s">
        <v>402</v>
      </c>
      <c r="D33">
        <v>72401</v>
      </c>
      <c r="E33" s="15">
        <v>0.13200000000000001</v>
      </c>
      <c r="F33" s="15">
        <v>0</v>
      </c>
      <c r="G33" s="15">
        <v>3.3000000000000002E-2</v>
      </c>
      <c r="H33" s="15">
        <v>2.64E-2</v>
      </c>
      <c r="I33" s="9" t="b">
        <v>1</v>
      </c>
    </row>
    <row r="34" spans="1:9" ht="15.75" x14ac:dyDescent="0.25">
      <c r="A34" s="9" t="s">
        <v>48</v>
      </c>
      <c r="B34" s="9" t="s">
        <v>47</v>
      </c>
      <c r="C34" s="9" t="s">
        <v>403</v>
      </c>
      <c r="D34">
        <v>72401</v>
      </c>
      <c r="E34" s="15">
        <v>0.13200000000000001</v>
      </c>
      <c r="F34" s="15">
        <v>0</v>
      </c>
      <c r="G34" s="15">
        <v>3.3000000000000002E-2</v>
      </c>
      <c r="H34" s="15">
        <v>2.64E-2</v>
      </c>
      <c r="I34" s="9" t="b">
        <v>1</v>
      </c>
    </row>
    <row r="35" spans="1:9" ht="15.75" x14ac:dyDescent="0.25">
      <c r="A35" s="9" t="s">
        <v>711</v>
      </c>
      <c r="B35" s="9" t="s">
        <v>712</v>
      </c>
      <c r="C35" s="9" t="s">
        <v>383</v>
      </c>
      <c r="D35">
        <v>348170</v>
      </c>
      <c r="E35" s="15">
        <v>0.34739999999999999</v>
      </c>
      <c r="F35" s="15">
        <v>0</v>
      </c>
      <c r="G35" s="15">
        <v>2.7799999999999998E-2</v>
      </c>
      <c r="H35" s="15">
        <v>5.5500000000000001E-2</v>
      </c>
      <c r="I35" s="9" t="b">
        <v>0</v>
      </c>
    </row>
    <row r="36" spans="1:9" ht="15.75" x14ac:dyDescent="0.25">
      <c r="A36" s="9" t="s">
        <v>36</v>
      </c>
      <c r="B36" s="9" t="s">
        <v>40</v>
      </c>
      <c r="C36" s="9" t="s">
        <v>39</v>
      </c>
      <c r="D36">
        <v>28403</v>
      </c>
      <c r="E36" s="15">
        <v>9.6600000000000005E-2</v>
      </c>
      <c r="F36" s="15">
        <v>0</v>
      </c>
      <c r="G36" s="15">
        <v>2.75E-2</v>
      </c>
      <c r="H36" s="15">
        <v>5.1000000000000004E-3</v>
      </c>
      <c r="I36" s="9" t="b">
        <v>0</v>
      </c>
    </row>
    <row r="37" spans="1:9" ht="15.75" x14ac:dyDescent="0.25">
      <c r="A37" s="9" t="s">
        <v>36</v>
      </c>
      <c r="B37" s="9" t="s">
        <v>35</v>
      </c>
      <c r="C37" s="9" t="s">
        <v>34</v>
      </c>
      <c r="D37">
        <v>28401</v>
      </c>
      <c r="E37" s="15">
        <v>7.5899999999999995E-2</v>
      </c>
      <c r="F37" s="15">
        <v>0</v>
      </c>
      <c r="G37" s="15">
        <v>2.75E-2</v>
      </c>
      <c r="H37" s="15">
        <v>5.5999999999999999E-3</v>
      </c>
      <c r="I37" s="9" t="b">
        <v>1</v>
      </c>
    </row>
    <row r="38" spans="1:9" ht="15.75" x14ac:dyDescent="0.25">
      <c r="A38" s="9" t="s">
        <v>221</v>
      </c>
      <c r="B38" s="9" t="s">
        <v>876</v>
      </c>
      <c r="C38" s="9" t="s">
        <v>877</v>
      </c>
      <c r="D38">
        <v>45602</v>
      </c>
      <c r="E38" s="15">
        <v>0.55000000000000004</v>
      </c>
      <c r="F38" s="15">
        <v>0</v>
      </c>
      <c r="G38" s="15">
        <v>3.3000000000000002E-2</v>
      </c>
      <c r="H38" s="15">
        <v>1.0999999999999999E-2</v>
      </c>
      <c r="I38" s="9" t="b">
        <v>0</v>
      </c>
    </row>
    <row r="39" spans="1:9" ht="15.75" x14ac:dyDescent="0.25">
      <c r="A39" s="9" t="s">
        <v>221</v>
      </c>
      <c r="B39" s="9" t="s">
        <v>876</v>
      </c>
      <c r="C39" s="9" t="s">
        <v>404</v>
      </c>
      <c r="D39">
        <v>45602</v>
      </c>
      <c r="E39" s="15">
        <v>0.55000000000000004</v>
      </c>
      <c r="F39" s="15">
        <v>0</v>
      </c>
      <c r="G39" s="15">
        <v>3.3000000000000002E-2</v>
      </c>
      <c r="H39" s="15">
        <v>1.0999999999999999E-2</v>
      </c>
      <c r="I39" s="9" t="b">
        <v>0</v>
      </c>
    </row>
    <row r="40" spans="1:9" ht="15.75" x14ac:dyDescent="0.25">
      <c r="A40" s="9" t="s">
        <v>53</v>
      </c>
      <c r="B40" s="9" t="s">
        <v>52</v>
      </c>
      <c r="C40" s="9" t="s">
        <v>51</v>
      </c>
      <c r="D40">
        <v>302610</v>
      </c>
      <c r="E40" s="15">
        <v>9.9000000000000005E-2</v>
      </c>
      <c r="F40" s="15">
        <v>2.1999999999999999E-2</v>
      </c>
      <c r="G40" s="15">
        <v>1.5399999999999999E-2</v>
      </c>
      <c r="H40" s="15">
        <v>1.24E-2</v>
      </c>
      <c r="I40" s="9" t="b">
        <v>1</v>
      </c>
    </row>
    <row r="41" spans="1:9" ht="15.75" x14ac:dyDescent="0.25">
      <c r="A41" s="9" t="s">
        <v>53</v>
      </c>
      <c r="B41" s="9" t="s">
        <v>55</v>
      </c>
      <c r="C41" s="9" t="s">
        <v>54</v>
      </c>
      <c r="D41">
        <v>302720</v>
      </c>
      <c r="E41" s="15">
        <v>9.9000000000000005E-2</v>
      </c>
      <c r="F41" s="15">
        <v>2.1999999999999999E-2</v>
      </c>
      <c r="G41" s="15">
        <v>1.5399999999999999E-2</v>
      </c>
      <c r="H41" s="15">
        <v>8.8000000000000005E-3</v>
      </c>
      <c r="I41" s="9" t="b">
        <v>1</v>
      </c>
    </row>
    <row r="42" spans="1:9" ht="15.75" x14ac:dyDescent="0.25">
      <c r="A42" s="9" t="s">
        <v>53</v>
      </c>
      <c r="B42" s="9" t="s">
        <v>57</v>
      </c>
      <c r="C42" s="9" t="s">
        <v>56</v>
      </c>
      <c r="D42">
        <v>302220</v>
      </c>
      <c r="E42" s="15">
        <v>9.9000000000000005E-2</v>
      </c>
      <c r="F42" s="15">
        <v>2.1999999999999999E-2</v>
      </c>
      <c r="G42" s="15">
        <v>1.5399999999999999E-2</v>
      </c>
      <c r="H42" s="15">
        <v>1.24E-2</v>
      </c>
      <c r="I42" s="9" t="b">
        <v>1</v>
      </c>
    </row>
    <row r="43" spans="1:9" ht="15.75" x14ac:dyDescent="0.25">
      <c r="A43" s="9" t="s">
        <v>79</v>
      </c>
      <c r="B43" s="9" t="s">
        <v>715</v>
      </c>
      <c r="C43" s="9" t="s">
        <v>78</v>
      </c>
      <c r="D43">
        <v>346140</v>
      </c>
      <c r="E43" s="15">
        <v>0.33</v>
      </c>
      <c r="F43" s="15">
        <v>0</v>
      </c>
      <c r="G43" s="15">
        <v>2.64E-2</v>
      </c>
      <c r="H43" s="15">
        <v>5.28E-2</v>
      </c>
      <c r="I43" s="9" t="b">
        <v>0</v>
      </c>
    </row>
    <row r="44" spans="1:9" ht="15.75" x14ac:dyDescent="0.25">
      <c r="A44" s="9" t="s">
        <v>357</v>
      </c>
      <c r="B44" s="9" t="s">
        <v>807</v>
      </c>
      <c r="C44" s="9" t="s">
        <v>356</v>
      </c>
      <c r="D44">
        <v>62201</v>
      </c>
      <c r="E44" s="15">
        <v>0.55000000000000004</v>
      </c>
      <c r="F44" s="15">
        <v>0</v>
      </c>
      <c r="G44" s="15">
        <v>0.13200000000000001</v>
      </c>
      <c r="H44" s="15">
        <v>5.5E-2</v>
      </c>
      <c r="I44" s="9" t="b">
        <v>0</v>
      </c>
    </row>
    <row r="45" spans="1:9" ht="15.75" x14ac:dyDescent="0.25">
      <c r="A45" s="9" t="s">
        <v>60</v>
      </c>
      <c r="B45" s="9" t="s">
        <v>1956</v>
      </c>
      <c r="C45" s="9" t="s">
        <v>808</v>
      </c>
      <c r="D45">
        <v>73003</v>
      </c>
      <c r="E45" s="15">
        <v>0.57199999999999995</v>
      </c>
      <c r="F45" s="15">
        <v>0.11</v>
      </c>
      <c r="G45" s="15">
        <v>8.7999999999999995E-2</v>
      </c>
      <c r="H45" s="15">
        <v>4.9300000000000004E-2</v>
      </c>
      <c r="I45" s="9" t="b">
        <v>1</v>
      </c>
    </row>
    <row r="46" spans="1:9" ht="15.75" x14ac:dyDescent="0.25">
      <c r="A46" s="9" t="s">
        <v>60</v>
      </c>
      <c r="B46" s="9" t="s">
        <v>809</v>
      </c>
      <c r="C46" s="9" t="s">
        <v>810</v>
      </c>
      <c r="D46">
        <v>73002</v>
      </c>
      <c r="E46" s="15">
        <v>0.13200000000000001</v>
      </c>
      <c r="F46" s="15">
        <v>0</v>
      </c>
      <c r="G46" s="15">
        <v>3.3000000000000002E-2</v>
      </c>
      <c r="H46" s="15">
        <v>2.64E-2</v>
      </c>
      <c r="I46" s="9" t="b">
        <v>1</v>
      </c>
    </row>
    <row r="47" spans="1:9" ht="15.75" x14ac:dyDescent="0.25">
      <c r="A47" s="9" t="s">
        <v>60</v>
      </c>
      <c r="B47" s="9" t="s">
        <v>809</v>
      </c>
      <c r="C47" s="9" t="s">
        <v>405</v>
      </c>
      <c r="D47">
        <v>73002</v>
      </c>
      <c r="E47" s="15">
        <v>0.13200000000000001</v>
      </c>
      <c r="F47" s="15">
        <v>0</v>
      </c>
      <c r="G47" s="15">
        <v>3.3000000000000002E-2</v>
      </c>
      <c r="H47" s="15">
        <v>2.64E-2</v>
      </c>
      <c r="I47" s="9" t="b">
        <v>1</v>
      </c>
    </row>
    <row r="48" spans="1:9" ht="15.75" x14ac:dyDescent="0.25">
      <c r="A48" s="9" t="s">
        <v>62</v>
      </c>
      <c r="B48" s="9" t="s">
        <v>579</v>
      </c>
      <c r="C48" s="9" t="s">
        <v>61</v>
      </c>
      <c r="D48">
        <v>46002</v>
      </c>
      <c r="E48" s="15">
        <v>0.1472</v>
      </c>
      <c r="F48" s="15">
        <v>6.6000000000000003E-2</v>
      </c>
      <c r="G48" s="15">
        <v>3.7400000000000003E-2</v>
      </c>
      <c r="H48" s="15">
        <v>1.0999999999999999E-2</v>
      </c>
      <c r="I48" s="9" t="b">
        <v>1</v>
      </c>
    </row>
    <row r="49" spans="1:9" ht="15.75" x14ac:dyDescent="0.25">
      <c r="A49" s="9" t="s">
        <v>62</v>
      </c>
      <c r="B49" s="9" t="s">
        <v>406</v>
      </c>
      <c r="C49" s="9" t="s">
        <v>407</v>
      </c>
      <c r="D49">
        <v>46001</v>
      </c>
      <c r="E49" s="15">
        <v>0.22</v>
      </c>
      <c r="F49" s="15">
        <v>8.7999999999999995E-2</v>
      </c>
      <c r="G49" s="15">
        <v>6.6000000000000003E-2</v>
      </c>
      <c r="H49" s="15">
        <v>1.9699999999999999E-2</v>
      </c>
      <c r="I49" s="9" t="b">
        <v>1</v>
      </c>
    </row>
    <row r="50" spans="1:9" ht="15.75" x14ac:dyDescent="0.25">
      <c r="A50" s="9" t="s">
        <v>62</v>
      </c>
      <c r="B50" s="9" t="s">
        <v>406</v>
      </c>
      <c r="C50" s="9" t="s">
        <v>408</v>
      </c>
      <c r="D50">
        <v>46001</v>
      </c>
      <c r="E50" s="15">
        <v>0.22</v>
      </c>
      <c r="F50" s="15">
        <v>8.7999999999999995E-2</v>
      </c>
      <c r="G50" s="15">
        <v>6.6000000000000003E-2</v>
      </c>
      <c r="H50" s="15">
        <v>1.9699999999999999E-2</v>
      </c>
      <c r="I50" s="9" t="b">
        <v>1</v>
      </c>
    </row>
    <row r="51" spans="1:9" ht="15.75" x14ac:dyDescent="0.25">
      <c r="A51" s="9" t="s">
        <v>71</v>
      </c>
      <c r="B51" s="9" t="s">
        <v>70</v>
      </c>
      <c r="C51" s="9" t="s">
        <v>69</v>
      </c>
      <c r="D51">
        <v>732102</v>
      </c>
      <c r="E51" s="15">
        <v>0.13200000000000001</v>
      </c>
      <c r="F51" s="15">
        <v>0</v>
      </c>
      <c r="G51" s="15">
        <v>3.3000000000000002E-2</v>
      </c>
      <c r="H51" s="15">
        <v>2.64E-2</v>
      </c>
      <c r="I51" s="9" t="b">
        <v>1</v>
      </c>
    </row>
    <row r="52" spans="1:9" ht="15.75" x14ac:dyDescent="0.25">
      <c r="A52" s="9" t="s">
        <v>719</v>
      </c>
      <c r="B52" s="9" t="s">
        <v>816</v>
      </c>
      <c r="C52" s="9" t="s">
        <v>67</v>
      </c>
      <c r="D52">
        <v>63001</v>
      </c>
      <c r="E52" s="15">
        <v>0.26400000000000001</v>
      </c>
      <c r="F52" s="15">
        <v>0</v>
      </c>
      <c r="G52" s="15">
        <v>1.32E-2</v>
      </c>
      <c r="H52" s="15">
        <v>2.8999999999999998E-3</v>
      </c>
      <c r="I52" s="9" t="b">
        <v>0</v>
      </c>
    </row>
    <row r="53" spans="1:9" ht="15.75" x14ac:dyDescent="0.25">
      <c r="A53" s="9" t="s">
        <v>719</v>
      </c>
      <c r="B53" s="9" t="s">
        <v>720</v>
      </c>
      <c r="C53" s="9" t="s">
        <v>66</v>
      </c>
      <c r="D53">
        <v>63002</v>
      </c>
      <c r="E53" s="15">
        <v>0.55000000000000004</v>
      </c>
      <c r="F53" s="15">
        <v>0</v>
      </c>
      <c r="G53" s="15">
        <v>0.13200000000000001</v>
      </c>
      <c r="H53" s="15">
        <v>1.21E-2</v>
      </c>
      <c r="I53" s="9" t="b">
        <v>0</v>
      </c>
    </row>
    <row r="54" spans="1:9" ht="15.75" x14ac:dyDescent="0.25">
      <c r="A54" s="9" t="s">
        <v>1994</v>
      </c>
      <c r="B54" s="9" t="s">
        <v>1995</v>
      </c>
      <c r="C54" s="9" t="s">
        <v>68</v>
      </c>
      <c r="D54">
        <v>62901</v>
      </c>
      <c r="E54" s="15">
        <v>0.55000000000000004</v>
      </c>
      <c r="F54" s="15">
        <v>0</v>
      </c>
      <c r="G54" s="15">
        <v>0.13200000000000001</v>
      </c>
      <c r="H54" s="15">
        <v>5.5E-2</v>
      </c>
      <c r="I54" s="9" t="b">
        <v>0</v>
      </c>
    </row>
    <row r="55" spans="1:9" ht="15.75" x14ac:dyDescent="0.25">
      <c r="A55" s="9" t="s">
        <v>77</v>
      </c>
      <c r="B55" s="9" t="s">
        <v>76</v>
      </c>
      <c r="C55" s="9" t="s">
        <v>75</v>
      </c>
      <c r="D55">
        <v>71204</v>
      </c>
      <c r="E55" s="15">
        <v>0.13200000000000001</v>
      </c>
      <c r="F55" s="15">
        <v>0</v>
      </c>
      <c r="G55" s="15">
        <v>3.3000000000000002E-2</v>
      </c>
      <c r="H55" s="15">
        <v>2.64E-2</v>
      </c>
      <c r="I55" s="9" t="b">
        <v>1</v>
      </c>
    </row>
    <row r="56" spans="1:9" ht="15.75" x14ac:dyDescent="0.25">
      <c r="A56" s="9" t="s">
        <v>165</v>
      </c>
      <c r="B56" s="9" t="s">
        <v>167</v>
      </c>
      <c r="C56" s="9" t="s">
        <v>166</v>
      </c>
      <c r="D56">
        <v>21902</v>
      </c>
      <c r="E56" s="15">
        <v>5.5300000000000002E-2</v>
      </c>
      <c r="F56" s="15">
        <v>0</v>
      </c>
      <c r="G56" s="15">
        <v>1.3699999999999999E-2</v>
      </c>
      <c r="H56" s="15">
        <v>4.4000000000000003E-3</v>
      </c>
      <c r="I56" s="9" t="b">
        <v>0</v>
      </c>
    </row>
    <row r="57" spans="1:9" ht="15.75" x14ac:dyDescent="0.25">
      <c r="A57" s="9" t="s">
        <v>165</v>
      </c>
      <c r="B57" s="9" t="s">
        <v>169</v>
      </c>
      <c r="C57" s="9" t="s">
        <v>168</v>
      </c>
      <c r="D57">
        <v>21910</v>
      </c>
      <c r="E57" s="15">
        <v>7.5899999999999995E-2</v>
      </c>
      <c r="F57" s="15">
        <v>0</v>
      </c>
      <c r="G57" s="15">
        <v>2.75E-2</v>
      </c>
      <c r="H57" s="15">
        <v>5.5999999999999999E-3</v>
      </c>
      <c r="I57" s="9" t="b">
        <v>1</v>
      </c>
    </row>
    <row r="58" spans="1:9" ht="15.75" x14ac:dyDescent="0.25">
      <c r="A58" s="9" t="s">
        <v>82</v>
      </c>
      <c r="B58" s="9" t="s">
        <v>582</v>
      </c>
      <c r="C58" s="9" t="s">
        <v>583</v>
      </c>
      <c r="D58">
        <v>28010</v>
      </c>
      <c r="E58" s="15">
        <v>0.11</v>
      </c>
      <c r="F58" s="15">
        <v>0</v>
      </c>
      <c r="G58" s="15">
        <v>4.3999999999999997E-2</v>
      </c>
      <c r="H58" s="15">
        <v>1.9800000000000002E-2</v>
      </c>
      <c r="I58" s="9" t="b">
        <v>1</v>
      </c>
    </row>
    <row r="59" spans="1:9" ht="15.75" x14ac:dyDescent="0.25">
      <c r="A59" s="9" t="s">
        <v>82</v>
      </c>
      <c r="B59" s="9" t="s">
        <v>582</v>
      </c>
      <c r="C59" s="9" t="s">
        <v>541</v>
      </c>
      <c r="D59">
        <v>28010</v>
      </c>
      <c r="E59" s="15">
        <v>0.11</v>
      </c>
      <c r="F59" s="15">
        <v>0</v>
      </c>
      <c r="G59" s="15">
        <v>4.3999999999999997E-2</v>
      </c>
      <c r="H59" s="15">
        <v>1.9800000000000002E-2</v>
      </c>
      <c r="I59" s="9" t="b">
        <v>1</v>
      </c>
    </row>
    <row r="60" spans="1:9" ht="15.75" x14ac:dyDescent="0.25">
      <c r="A60" s="9" t="s">
        <v>82</v>
      </c>
      <c r="B60" s="9" t="s">
        <v>84</v>
      </c>
      <c r="C60" s="9" t="s">
        <v>83</v>
      </c>
      <c r="D60">
        <v>28020</v>
      </c>
      <c r="E60" s="15">
        <v>8.8700000000000001E-2</v>
      </c>
      <c r="F60" s="15">
        <v>0</v>
      </c>
      <c r="G60" s="15">
        <v>3.9600000000000003E-2</v>
      </c>
      <c r="H60" s="15">
        <v>1.0199999999999999E-2</v>
      </c>
      <c r="I60" s="9" t="b">
        <v>1</v>
      </c>
    </row>
    <row r="61" spans="1:9" ht="15.75" x14ac:dyDescent="0.25">
      <c r="A61" s="9" t="s">
        <v>82</v>
      </c>
      <c r="B61" s="9" t="s">
        <v>81</v>
      </c>
      <c r="C61" s="9" t="s">
        <v>80</v>
      </c>
      <c r="D61">
        <v>28001</v>
      </c>
      <c r="E61" s="15">
        <v>8.7999999999999995E-2</v>
      </c>
      <c r="F61" s="15">
        <v>0</v>
      </c>
      <c r="G61" s="15">
        <v>2.1999999999999999E-2</v>
      </c>
      <c r="H61" s="15">
        <v>8.199999999999999E-3</v>
      </c>
      <c r="I61" s="9" t="b">
        <v>1</v>
      </c>
    </row>
    <row r="62" spans="1:9" ht="15.75" x14ac:dyDescent="0.25">
      <c r="A62" s="9" t="s">
        <v>87</v>
      </c>
      <c r="B62" s="9" t="s">
        <v>89</v>
      </c>
      <c r="C62" s="9" t="s">
        <v>88</v>
      </c>
      <c r="D62">
        <v>23002</v>
      </c>
      <c r="E62" s="15">
        <v>0.26400000000000001</v>
      </c>
      <c r="F62" s="15">
        <v>1.76</v>
      </c>
      <c r="G62" s="15">
        <v>0.88</v>
      </c>
      <c r="H62" s="15">
        <v>5.4999999999999997E-3</v>
      </c>
      <c r="I62" s="9" t="b">
        <v>1</v>
      </c>
    </row>
    <row r="63" spans="1:9" ht="15.75" x14ac:dyDescent="0.25">
      <c r="A63" s="9" t="s">
        <v>87</v>
      </c>
      <c r="B63" s="9" t="s">
        <v>86</v>
      </c>
      <c r="C63" s="9" t="s">
        <v>85</v>
      </c>
      <c r="D63">
        <v>23003</v>
      </c>
      <c r="E63" s="15">
        <v>0.26400000000000001</v>
      </c>
      <c r="F63" s="15">
        <v>0</v>
      </c>
      <c r="G63" s="15">
        <v>1.32E-2</v>
      </c>
      <c r="H63" s="15">
        <v>2.8999999999999998E-3</v>
      </c>
      <c r="I63" s="9" t="b">
        <v>1</v>
      </c>
    </row>
    <row r="64" spans="1:9" ht="15.75" x14ac:dyDescent="0.25">
      <c r="A64" s="9" t="s">
        <v>98</v>
      </c>
      <c r="B64" s="9" t="s">
        <v>97</v>
      </c>
      <c r="C64" s="9" t="s">
        <v>96</v>
      </c>
      <c r="D64">
        <v>23806</v>
      </c>
      <c r="E64" s="15">
        <v>6.8900000000000003E-2</v>
      </c>
      <c r="F64" s="15">
        <v>0</v>
      </c>
      <c r="G64" s="15">
        <v>1.3699999999999999E-2</v>
      </c>
      <c r="H64" s="15">
        <v>3.5999999999999999E-3</v>
      </c>
      <c r="I64" s="9" t="b">
        <v>1</v>
      </c>
    </row>
    <row r="65" spans="1:9" ht="15.75" x14ac:dyDescent="0.25">
      <c r="A65" s="9" t="s">
        <v>98</v>
      </c>
      <c r="B65" s="9" t="s">
        <v>584</v>
      </c>
      <c r="C65" s="9" t="s">
        <v>409</v>
      </c>
      <c r="D65">
        <v>23802</v>
      </c>
      <c r="E65" s="15">
        <v>0.22089999999999999</v>
      </c>
      <c r="F65" s="15">
        <v>0</v>
      </c>
      <c r="G65" s="15">
        <v>5.5300000000000002E-2</v>
      </c>
      <c r="H65" s="15">
        <v>1.78E-2</v>
      </c>
      <c r="I65" s="9" t="b">
        <v>0</v>
      </c>
    </row>
    <row r="66" spans="1:9" ht="15.75" x14ac:dyDescent="0.25">
      <c r="A66" s="9" t="s">
        <v>98</v>
      </c>
      <c r="B66" s="9" t="s">
        <v>584</v>
      </c>
      <c r="C66" s="9" t="s">
        <v>585</v>
      </c>
      <c r="D66">
        <v>23802</v>
      </c>
      <c r="E66" s="15">
        <v>0.22089999999999999</v>
      </c>
      <c r="F66" s="15">
        <v>0</v>
      </c>
      <c r="G66" s="15">
        <v>5.5300000000000002E-2</v>
      </c>
      <c r="H66" s="15">
        <v>1.78E-2</v>
      </c>
      <c r="I66" s="9" t="b">
        <v>0</v>
      </c>
    </row>
    <row r="67" spans="1:9" ht="15.75" x14ac:dyDescent="0.25">
      <c r="A67" s="9" t="s">
        <v>98</v>
      </c>
      <c r="B67" s="9" t="s">
        <v>100</v>
      </c>
      <c r="C67" s="9" t="s">
        <v>99</v>
      </c>
      <c r="D67">
        <v>23820</v>
      </c>
      <c r="E67" s="15">
        <v>6.8900000000000003E-2</v>
      </c>
      <c r="F67" s="15">
        <v>0</v>
      </c>
      <c r="G67" s="15">
        <v>2.75E-2</v>
      </c>
      <c r="H67" s="15">
        <v>4.1000000000000003E-3</v>
      </c>
      <c r="I67" s="9" t="b">
        <v>1</v>
      </c>
    </row>
    <row r="68" spans="1:9" ht="15.75" x14ac:dyDescent="0.25">
      <c r="A68" s="9" t="s">
        <v>724</v>
      </c>
      <c r="B68" s="9" t="s">
        <v>705</v>
      </c>
      <c r="C68" s="9" t="s">
        <v>95</v>
      </c>
      <c r="D68">
        <v>366110</v>
      </c>
      <c r="E68" s="15">
        <v>0.37929999999999997</v>
      </c>
      <c r="F68" s="15">
        <v>0</v>
      </c>
      <c r="G68" s="15">
        <v>3.0199999999999998E-2</v>
      </c>
      <c r="H68" s="15">
        <v>6.0499999999999998E-2</v>
      </c>
      <c r="I68" s="9" t="b">
        <v>0</v>
      </c>
    </row>
    <row r="69" spans="1:9" ht="15.75" x14ac:dyDescent="0.25">
      <c r="A69" s="9" t="s">
        <v>104</v>
      </c>
      <c r="B69" s="9" t="s">
        <v>580</v>
      </c>
      <c r="C69" s="9" t="s">
        <v>103</v>
      </c>
      <c r="D69">
        <v>37002</v>
      </c>
      <c r="E69" s="15">
        <v>0.57199999999999995</v>
      </c>
      <c r="F69" s="15">
        <v>0.11</v>
      </c>
      <c r="G69" s="15">
        <v>8.7999999999999995E-2</v>
      </c>
      <c r="H69" s="15">
        <v>4.9300000000000004E-2</v>
      </c>
      <c r="I69" s="9" t="b">
        <v>1</v>
      </c>
    </row>
    <row r="70" spans="1:9" ht="15.75" x14ac:dyDescent="0.25">
      <c r="A70" s="9" t="s">
        <v>106</v>
      </c>
      <c r="B70" s="9" t="s">
        <v>818</v>
      </c>
      <c r="C70" s="9" t="s">
        <v>105</v>
      </c>
      <c r="D70">
        <v>74000</v>
      </c>
      <c r="E70" s="15">
        <v>0.13200000000000001</v>
      </c>
      <c r="F70" s="15">
        <v>0</v>
      </c>
      <c r="G70" s="15">
        <v>3.3000000000000002E-2</v>
      </c>
      <c r="H70" s="15">
        <v>2.64E-2</v>
      </c>
      <c r="I70" s="9" t="b">
        <v>0</v>
      </c>
    </row>
    <row r="71" spans="1:9" ht="15.75" x14ac:dyDescent="0.25">
      <c r="A71" s="9" t="s">
        <v>106</v>
      </c>
      <c r="B71" s="9" t="s">
        <v>1866</v>
      </c>
      <c r="C71" s="9" t="s">
        <v>586</v>
      </c>
      <c r="D71">
        <v>74001</v>
      </c>
      <c r="E71" s="15">
        <v>0.57199999999999995</v>
      </c>
      <c r="F71" s="15">
        <v>0.11</v>
      </c>
      <c r="G71" s="15">
        <v>8.7999999999999995E-2</v>
      </c>
      <c r="H71" s="15">
        <v>4.9300000000000004E-2</v>
      </c>
      <c r="I71" s="9" t="b">
        <v>1</v>
      </c>
    </row>
    <row r="72" spans="1:9" ht="15.75" x14ac:dyDescent="0.25">
      <c r="A72" s="9" t="s">
        <v>109</v>
      </c>
      <c r="B72" s="9" t="s">
        <v>108</v>
      </c>
      <c r="C72" s="9" t="s">
        <v>503</v>
      </c>
      <c r="D72">
        <v>60201</v>
      </c>
      <c r="E72" s="15">
        <v>0.77</v>
      </c>
      <c r="F72" s="15">
        <v>0</v>
      </c>
      <c r="G72" s="15">
        <v>4.3999999999999997E-2</v>
      </c>
      <c r="H72" s="15">
        <v>1.43E-2</v>
      </c>
      <c r="I72" s="9" t="b">
        <v>1</v>
      </c>
    </row>
    <row r="73" spans="1:9" ht="15.75" x14ac:dyDescent="0.25">
      <c r="A73" s="9" t="s">
        <v>109</v>
      </c>
      <c r="B73" s="9" t="s">
        <v>108</v>
      </c>
      <c r="C73" s="9" t="s">
        <v>107</v>
      </c>
      <c r="D73">
        <v>60201</v>
      </c>
      <c r="E73" s="15">
        <v>0.77</v>
      </c>
      <c r="F73" s="15">
        <v>0</v>
      </c>
      <c r="G73" s="15">
        <v>4.3999999999999997E-2</v>
      </c>
      <c r="H73" s="15">
        <v>1.43E-2</v>
      </c>
      <c r="I73" s="9" t="b">
        <v>1</v>
      </c>
    </row>
    <row r="74" spans="1:9" ht="15.75" x14ac:dyDescent="0.25">
      <c r="A74" s="9" t="s">
        <v>334</v>
      </c>
      <c r="B74" s="9" t="s">
        <v>819</v>
      </c>
      <c r="C74" s="9" t="s">
        <v>333</v>
      </c>
      <c r="D74">
        <v>70604</v>
      </c>
      <c r="E74" s="15">
        <v>0.13200000000000001</v>
      </c>
      <c r="F74" s="15">
        <v>0</v>
      </c>
      <c r="G74" s="15">
        <v>3.3000000000000002E-2</v>
      </c>
      <c r="H74" s="15">
        <v>3.0800000000000001E-2</v>
      </c>
      <c r="I74" s="9" t="b">
        <v>0</v>
      </c>
    </row>
    <row r="75" spans="1:9" ht="15.75" x14ac:dyDescent="0.25">
      <c r="A75" s="9" t="s">
        <v>120</v>
      </c>
      <c r="B75" s="9" t="s">
        <v>119</v>
      </c>
      <c r="C75" s="9" t="s">
        <v>118</v>
      </c>
      <c r="D75">
        <v>24801</v>
      </c>
      <c r="E75" s="15">
        <v>6.8900000000000003E-2</v>
      </c>
      <c r="F75" s="15">
        <v>0</v>
      </c>
      <c r="G75" s="15">
        <v>2.75E-2</v>
      </c>
      <c r="H75" s="15">
        <v>4.1000000000000003E-3</v>
      </c>
      <c r="I75" s="9" t="b">
        <v>1</v>
      </c>
    </row>
    <row r="76" spans="1:9" ht="15.75" x14ac:dyDescent="0.25">
      <c r="A76" s="9" t="s">
        <v>120</v>
      </c>
      <c r="B76" s="9" t="s">
        <v>124</v>
      </c>
      <c r="C76" s="9" t="s">
        <v>123</v>
      </c>
      <c r="D76">
        <v>24802</v>
      </c>
      <c r="E76" s="15">
        <v>0.14299999999999999</v>
      </c>
      <c r="F76" s="15">
        <v>0</v>
      </c>
      <c r="G76" s="15">
        <v>2.64E-2</v>
      </c>
      <c r="H76" s="15">
        <v>2.64E-2</v>
      </c>
      <c r="I76" s="9" t="b">
        <v>0</v>
      </c>
    </row>
    <row r="77" spans="1:9" ht="15.75" x14ac:dyDescent="0.25">
      <c r="A77" s="9" t="s">
        <v>120</v>
      </c>
      <c r="B77" s="9" t="s">
        <v>122</v>
      </c>
      <c r="C77" s="9" t="s">
        <v>121</v>
      </c>
      <c r="D77">
        <v>24803</v>
      </c>
      <c r="E77" s="15">
        <v>5.5300000000000002E-2</v>
      </c>
      <c r="F77" s="15">
        <v>0</v>
      </c>
      <c r="G77" s="15">
        <v>1.3699999999999999E-2</v>
      </c>
      <c r="H77" s="15">
        <v>4.4000000000000003E-3</v>
      </c>
      <c r="I77" s="9" t="b">
        <v>0</v>
      </c>
    </row>
    <row r="78" spans="1:9" ht="15.75" x14ac:dyDescent="0.25">
      <c r="A78" s="9" t="s">
        <v>542</v>
      </c>
      <c r="B78" s="9" t="s">
        <v>543</v>
      </c>
      <c r="C78" s="9" t="s">
        <v>544</v>
      </c>
      <c r="D78">
        <v>63601</v>
      </c>
      <c r="E78" s="15">
        <v>1.21</v>
      </c>
      <c r="F78" s="15">
        <v>0.44</v>
      </c>
      <c r="G78" s="15">
        <v>0.44</v>
      </c>
      <c r="H78" s="15">
        <v>0.22</v>
      </c>
      <c r="I78" s="9" t="b">
        <v>1</v>
      </c>
    </row>
    <row r="79" spans="1:9" ht="15.75" x14ac:dyDescent="0.25">
      <c r="A79" s="9" t="s">
        <v>125</v>
      </c>
      <c r="B79" s="9" t="s">
        <v>127</v>
      </c>
      <c r="C79" s="9" t="s">
        <v>410</v>
      </c>
      <c r="D79">
        <v>24405</v>
      </c>
      <c r="E79" s="15">
        <v>0.14299999999999999</v>
      </c>
      <c r="F79" s="15">
        <v>0</v>
      </c>
      <c r="G79" s="15">
        <v>2.64E-2</v>
      </c>
      <c r="H79" s="15">
        <v>2.5499999999999998E-2</v>
      </c>
      <c r="I79" s="9" t="b">
        <v>0</v>
      </c>
    </row>
    <row r="80" spans="1:9" ht="15.75" x14ac:dyDescent="0.25">
      <c r="A80" s="9" t="s">
        <v>125</v>
      </c>
      <c r="B80" s="9" t="s">
        <v>127</v>
      </c>
      <c r="C80" s="9" t="s">
        <v>126</v>
      </c>
      <c r="D80">
        <v>24405</v>
      </c>
      <c r="E80" s="15">
        <v>0.14299999999999999</v>
      </c>
      <c r="F80" s="15">
        <v>0</v>
      </c>
      <c r="G80" s="15">
        <v>2.64E-2</v>
      </c>
      <c r="H80" s="15">
        <v>2.5499999999999998E-2</v>
      </c>
      <c r="I80" s="9" t="b">
        <v>0</v>
      </c>
    </row>
    <row r="81" spans="1:9" ht="15.75" x14ac:dyDescent="0.25">
      <c r="A81" s="9" t="s">
        <v>125</v>
      </c>
      <c r="B81" s="9" t="s">
        <v>129</v>
      </c>
      <c r="C81" s="9" t="s">
        <v>128</v>
      </c>
      <c r="D81">
        <v>24491</v>
      </c>
      <c r="E81" s="15">
        <v>6.8900000000000003E-2</v>
      </c>
      <c r="F81" s="15">
        <v>0</v>
      </c>
      <c r="G81" s="15">
        <v>2.75E-2</v>
      </c>
      <c r="H81" s="15">
        <v>4.1000000000000003E-3</v>
      </c>
      <c r="I81" s="9" t="b">
        <v>1</v>
      </c>
    </row>
    <row r="82" spans="1:9" ht="15.75" x14ac:dyDescent="0.25">
      <c r="A82" s="9" t="s">
        <v>132</v>
      </c>
      <c r="B82" s="9" t="s">
        <v>134</v>
      </c>
      <c r="C82" s="9" t="s">
        <v>133</v>
      </c>
      <c r="D82">
        <v>20821</v>
      </c>
      <c r="E82" s="15">
        <v>5.5300000000000002E-2</v>
      </c>
      <c r="F82" s="15">
        <v>0</v>
      </c>
      <c r="G82" s="15">
        <v>1.6500000000000001E-2</v>
      </c>
      <c r="H82" s="15">
        <v>4.1000000000000003E-3</v>
      </c>
      <c r="I82" s="9" t="b">
        <v>1</v>
      </c>
    </row>
    <row r="83" spans="1:9" ht="15.75" x14ac:dyDescent="0.25">
      <c r="A83" s="9" t="s">
        <v>132</v>
      </c>
      <c r="B83" s="9" t="s">
        <v>131</v>
      </c>
      <c r="C83" s="9" t="s">
        <v>130</v>
      </c>
      <c r="D83">
        <v>20811</v>
      </c>
      <c r="E83" s="15">
        <v>6.1600000000000002E-2</v>
      </c>
      <c r="F83" s="15">
        <v>0</v>
      </c>
      <c r="G83" s="15">
        <v>1.6500000000000001E-2</v>
      </c>
      <c r="H83" s="15">
        <v>5.1000000000000004E-3</v>
      </c>
      <c r="I83" s="9" t="b">
        <v>1</v>
      </c>
    </row>
    <row r="84" spans="1:9" ht="15.75" x14ac:dyDescent="0.25">
      <c r="A84" s="9" t="s">
        <v>132</v>
      </c>
      <c r="B84" s="9" t="s">
        <v>131</v>
      </c>
      <c r="C84" s="9" t="s">
        <v>504</v>
      </c>
      <c r="D84">
        <v>20811</v>
      </c>
      <c r="E84" s="15">
        <v>6.1600000000000002E-2</v>
      </c>
      <c r="F84" s="15">
        <v>0</v>
      </c>
      <c r="G84" s="15">
        <v>1.6500000000000001E-2</v>
      </c>
      <c r="H84" s="15">
        <v>5.1000000000000004E-3</v>
      </c>
      <c r="I84" s="9" t="b">
        <v>1</v>
      </c>
    </row>
    <row r="85" spans="1:9" ht="15.75" x14ac:dyDescent="0.25">
      <c r="A85" s="9" t="s">
        <v>136</v>
      </c>
      <c r="B85" s="9" t="s">
        <v>824</v>
      </c>
      <c r="C85" s="9" t="s">
        <v>135</v>
      </c>
      <c r="D85">
        <v>62803</v>
      </c>
      <c r="E85" s="15">
        <v>0.55000000000000004</v>
      </c>
      <c r="F85" s="15">
        <v>0</v>
      </c>
      <c r="G85" s="15">
        <v>0.13200000000000001</v>
      </c>
      <c r="H85" s="15">
        <v>5.5E-2</v>
      </c>
      <c r="I85" s="9" t="b">
        <v>0</v>
      </c>
    </row>
    <row r="86" spans="1:9" ht="15.75" x14ac:dyDescent="0.25">
      <c r="A86" s="9" t="s">
        <v>145</v>
      </c>
      <c r="B86" s="9" t="s">
        <v>1877</v>
      </c>
      <c r="C86" s="9" t="s">
        <v>144</v>
      </c>
      <c r="D86">
        <v>28201</v>
      </c>
      <c r="E86" s="15">
        <v>0.17599999999999999</v>
      </c>
      <c r="F86" s="15">
        <v>0</v>
      </c>
      <c r="G86" s="15">
        <v>4.3999999999999997E-2</v>
      </c>
      <c r="H86" s="15">
        <v>8.8000000000000005E-3</v>
      </c>
      <c r="I86" s="9" t="b">
        <v>1</v>
      </c>
    </row>
    <row r="87" spans="1:9" ht="15.75" x14ac:dyDescent="0.25">
      <c r="A87" s="9" t="s">
        <v>145</v>
      </c>
      <c r="B87" s="9" t="s">
        <v>734</v>
      </c>
      <c r="C87" s="9" t="s">
        <v>146</v>
      </c>
      <c r="D87">
        <v>28204</v>
      </c>
      <c r="E87" s="15">
        <v>5.5E-2</v>
      </c>
      <c r="F87" s="15">
        <v>0</v>
      </c>
      <c r="G87" s="15">
        <v>0.11</v>
      </c>
      <c r="H87" s="15">
        <v>5.4999999999999997E-3</v>
      </c>
      <c r="I87" s="9" t="b">
        <v>1</v>
      </c>
    </row>
    <row r="88" spans="1:9" ht="15.75" x14ac:dyDescent="0.25">
      <c r="A88" s="9" t="s">
        <v>92</v>
      </c>
      <c r="B88" s="9" t="s">
        <v>94</v>
      </c>
      <c r="C88" s="9" t="s">
        <v>93</v>
      </c>
      <c r="D88">
        <v>26211</v>
      </c>
      <c r="E88" s="15">
        <v>0.17599999999999999</v>
      </c>
      <c r="F88" s="15">
        <v>0</v>
      </c>
      <c r="G88" s="15">
        <v>4.3999999999999997E-2</v>
      </c>
      <c r="H88" s="15">
        <v>1.21E-2</v>
      </c>
      <c r="I88" s="9" t="b">
        <v>1</v>
      </c>
    </row>
    <row r="89" spans="1:9" ht="15.75" x14ac:dyDescent="0.25">
      <c r="A89" s="9" t="s">
        <v>92</v>
      </c>
      <c r="B89" s="9" t="s">
        <v>94</v>
      </c>
      <c r="C89" s="9" t="s">
        <v>413</v>
      </c>
      <c r="D89">
        <v>26211</v>
      </c>
      <c r="E89" s="15">
        <v>0.17599999999999999</v>
      </c>
      <c r="F89" s="15">
        <v>0</v>
      </c>
      <c r="G89" s="15">
        <v>4.3999999999999997E-2</v>
      </c>
      <c r="H89" s="15">
        <v>1.21E-2</v>
      </c>
      <c r="I89" s="9" t="b">
        <v>1</v>
      </c>
    </row>
    <row r="90" spans="1:9" ht="15.75" x14ac:dyDescent="0.25">
      <c r="A90" s="9" t="s">
        <v>92</v>
      </c>
      <c r="B90" s="9" t="s">
        <v>91</v>
      </c>
      <c r="C90" s="9" t="s">
        <v>90</v>
      </c>
      <c r="D90">
        <v>26202</v>
      </c>
      <c r="E90" s="15">
        <v>0.26400000000000001</v>
      </c>
      <c r="F90" s="15">
        <v>0</v>
      </c>
      <c r="G90" s="15">
        <v>1.32E-2</v>
      </c>
      <c r="H90" s="15">
        <v>2.8999999999999998E-3</v>
      </c>
      <c r="I90" s="9" t="b">
        <v>1</v>
      </c>
    </row>
    <row r="91" spans="1:9" ht="15.75" x14ac:dyDescent="0.25">
      <c r="A91" s="9" t="s">
        <v>148</v>
      </c>
      <c r="B91" s="9" t="s">
        <v>574</v>
      </c>
      <c r="C91" s="9" t="s">
        <v>902</v>
      </c>
      <c r="D91">
        <v>62001</v>
      </c>
      <c r="E91" s="15">
        <v>0.55000000000000004</v>
      </c>
      <c r="F91" s="15">
        <v>0</v>
      </c>
      <c r="G91" s="15">
        <v>6.6000000000000003E-2</v>
      </c>
      <c r="H91" s="15">
        <v>2.1999999999999999E-2</v>
      </c>
      <c r="I91" s="9" t="b">
        <v>0</v>
      </c>
    </row>
    <row r="92" spans="1:9" ht="15.75" x14ac:dyDescent="0.25">
      <c r="A92" s="9" t="s">
        <v>148</v>
      </c>
      <c r="B92" s="9" t="s">
        <v>4</v>
      </c>
      <c r="C92" s="9" t="s">
        <v>147</v>
      </c>
      <c r="D92">
        <v>62002</v>
      </c>
      <c r="E92" s="15">
        <v>0.26400000000000001</v>
      </c>
      <c r="F92" s="15">
        <v>0</v>
      </c>
      <c r="G92" s="15">
        <v>1.32E-2</v>
      </c>
      <c r="H92" s="15">
        <v>2.8999999999999998E-3</v>
      </c>
      <c r="I92" s="9" t="b">
        <v>1</v>
      </c>
    </row>
    <row r="93" spans="1:9" ht="15.75" x14ac:dyDescent="0.25">
      <c r="A93" s="9" t="s">
        <v>151</v>
      </c>
      <c r="B93" s="9" t="s">
        <v>150</v>
      </c>
      <c r="C93" s="9" t="s">
        <v>149</v>
      </c>
      <c r="D93">
        <v>26601</v>
      </c>
      <c r="E93" s="15">
        <v>9.2399999999999996E-2</v>
      </c>
      <c r="F93" s="15">
        <v>0</v>
      </c>
      <c r="G93" s="15">
        <v>3.3000000000000002E-2</v>
      </c>
      <c r="H93" s="15">
        <v>2.64E-2</v>
      </c>
      <c r="I93" s="9" t="b">
        <v>0</v>
      </c>
    </row>
    <row r="94" spans="1:9" ht="15.75" x14ac:dyDescent="0.25">
      <c r="A94" s="9" t="s">
        <v>153</v>
      </c>
      <c r="B94" s="9" t="s">
        <v>155</v>
      </c>
      <c r="C94" s="9" t="s">
        <v>414</v>
      </c>
      <c r="D94">
        <v>20210</v>
      </c>
      <c r="E94" s="15">
        <v>6.8900000000000003E-2</v>
      </c>
      <c r="F94" s="15">
        <v>0</v>
      </c>
      <c r="G94" s="15">
        <v>4.3999999999999997E-2</v>
      </c>
      <c r="H94" s="15">
        <v>3.3E-3</v>
      </c>
      <c r="I94" s="9" t="b">
        <v>1</v>
      </c>
    </row>
    <row r="95" spans="1:9" ht="15.75" x14ac:dyDescent="0.25">
      <c r="A95" s="9" t="s">
        <v>153</v>
      </c>
      <c r="B95" s="9" t="s">
        <v>155</v>
      </c>
      <c r="C95" s="9" t="s">
        <v>154</v>
      </c>
      <c r="D95">
        <v>20210</v>
      </c>
      <c r="E95" s="15">
        <v>6.8900000000000003E-2</v>
      </c>
      <c r="F95" s="15">
        <v>0</v>
      </c>
      <c r="G95" s="15">
        <v>4.3999999999999997E-2</v>
      </c>
      <c r="H95" s="15">
        <v>3.3E-3</v>
      </c>
      <c r="I95" s="9" t="b">
        <v>1</v>
      </c>
    </row>
    <row r="96" spans="1:9" ht="15.75" x14ac:dyDescent="0.25">
      <c r="A96" s="9" t="s">
        <v>153</v>
      </c>
      <c r="B96" s="9" t="s">
        <v>4</v>
      </c>
      <c r="C96" s="9" t="s">
        <v>152</v>
      </c>
      <c r="D96">
        <v>20205</v>
      </c>
      <c r="E96" s="15">
        <v>0.26400000000000001</v>
      </c>
      <c r="F96" s="15">
        <v>0</v>
      </c>
      <c r="G96" s="15">
        <v>1.32E-2</v>
      </c>
      <c r="H96" s="15">
        <v>2.8999999999999998E-3</v>
      </c>
      <c r="I96" s="9" t="b">
        <v>1</v>
      </c>
    </row>
    <row r="97" spans="1:9" ht="15.75" x14ac:dyDescent="0.25">
      <c r="A97" s="9" t="s">
        <v>153</v>
      </c>
      <c r="B97" s="9" t="s">
        <v>4</v>
      </c>
      <c r="C97" s="9" t="s">
        <v>415</v>
      </c>
      <c r="D97">
        <v>20205</v>
      </c>
      <c r="E97" s="15">
        <v>0.26400000000000001</v>
      </c>
      <c r="F97" s="15">
        <v>0</v>
      </c>
      <c r="G97" s="15">
        <v>1.32E-2</v>
      </c>
      <c r="H97" s="15">
        <v>2.8999999999999998E-3</v>
      </c>
      <c r="I97" s="9" t="b">
        <v>1</v>
      </c>
    </row>
    <row r="98" spans="1:9" ht="15.75" x14ac:dyDescent="0.25">
      <c r="A98" s="9" t="s">
        <v>157</v>
      </c>
      <c r="B98" s="9" t="s">
        <v>737</v>
      </c>
      <c r="C98" s="9" t="s">
        <v>156</v>
      </c>
      <c r="D98">
        <v>352110</v>
      </c>
      <c r="E98" s="15">
        <v>0.33</v>
      </c>
      <c r="F98" s="15">
        <v>0</v>
      </c>
      <c r="G98" s="15">
        <v>2.64E-2</v>
      </c>
      <c r="H98" s="15">
        <v>5.28E-2</v>
      </c>
      <c r="I98" s="9" t="b">
        <v>0</v>
      </c>
    </row>
    <row r="99" spans="1:9" ht="15.75" x14ac:dyDescent="0.25">
      <c r="A99" s="9" t="s">
        <v>158</v>
      </c>
      <c r="B99" s="9" t="s">
        <v>1832</v>
      </c>
      <c r="C99" s="9" t="s">
        <v>416</v>
      </c>
      <c r="D99">
        <v>70401</v>
      </c>
      <c r="E99" s="15">
        <v>0.57199999999999995</v>
      </c>
      <c r="F99" s="15">
        <v>0.11</v>
      </c>
      <c r="G99" s="15">
        <v>8.7999999999999995E-2</v>
      </c>
      <c r="H99" s="15">
        <v>4.9300000000000004E-2</v>
      </c>
      <c r="I99" s="9" t="b">
        <v>1</v>
      </c>
    </row>
    <row r="100" spans="1:9" ht="15.75" x14ac:dyDescent="0.25">
      <c r="A100" s="9" t="s">
        <v>158</v>
      </c>
      <c r="B100" s="9" t="s">
        <v>825</v>
      </c>
      <c r="C100" s="9" t="s">
        <v>826</v>
      </c>
      <c r="D100">
        <v>70403</v>
      </c>
      <c r="E100" s="15">
        <v>0.66</v>
      </c>
      <c r="F100" s="15">
        <v>0.11</v>
      </c>
      <c r="G100" s="15">
        <v>5.5E-2</v>
      </c>
      <c r="H100" s="15">
        <v>4.8399999999999999E-2</v>
      </c>
      <c r="I100" s="9" t="b">
        <v>1</v>
      </c>
    </row>
    <row r="101" spans="1:9" ht="15.75" x14ac:dyDescent="0.25">
      <c r="A101" s="9" t="s">
        <v>596</v>
      </c>
      <c r="B101" s="9" t="s">
        <v>597</v>
      </c>
      <c r="C101" s="9" t="s">
        <v>599</v>
      </c>
      <c r="D101">
        <v>70801</v>
      </c>
      <c r="E101" s="15">
        <v>0.57199999999999995</v>
      </c>
      <c r="F101" s="15">
        <v>0.11</v>
      </c>
      <c r="G101" s="15">
        <v>8.7999999999999995E-2</v>
      </c>
      <c r="H101" s="15">
        <v>4.9300000000000004E-2</v>
      </c>
      <c r="I101" s="9" t="b">
        <v>0</v>
      </c>
    </row>
    <row r="102" spans="1:9" ht="15.75" x14ac:dyDescent="0.25">
      <c r="A102" s="9" t="s">
        <v>596</v>
      </c>
      <c r="B102" s="9" t="s">
        <v>597</v>
      </c>
      <c r="C102" s="9" t="s">
        <v>598</v>
      </c>
      <c r="D102">
        <v>70801</v>
      </c>
      <c r="E102" s="15">
        <v>0.57199999999999995</v>
      </c>
      <c r="F102" s="15">
        <v>0.11</v>
      </c>
      <c r="G102" s="15">
        <v>8.7999999999999995E-2</v>
      </c>
      <c r="H102" s="15">
        <v>4.9300000000000004E-2</v>
      </c>
      <c r="I102" s="9" t="b">
        <v>0</v>
      </c>
    </row>
    <row r="103" spans="1:9" ht="15.75" x14ac:dyDescent="0.25">
      <c r="A103" s="9" t="s">
        <v>161</v>
      </c>
      <c r="B103" s="9" t="s">
        <v>160</v>
      </c>
      <c r="C103" s="9" t="s">
        <v>159</v>
      </c>
      <c r="D103">
        <v>45403</v>
      </c>
      <c r="E103" s="15">
        <v>0.1056</v>
      </c>
      <c r="F103" s="15">
        <v>0</v>
      </c>
      <c r="G103" s="15">
        <v>5.28E-2</v>
      </c>
      <c r="H103" s="15">
        <v>4.2000000000000006E-3</v>
      </c>
      <c r="I103" s="9" t="b">
        <v>1</v>
      </c>
    </row>
    <row r="104" spans="1:9" ht="15.75" x14ac:dyDescent="0.25">
      <c r="A104" s="9" t="s">
        <v>161</v>
      </c>
      <c r="B104" s="9" t="s">
        <v>160</v>
      </c>
      <c r="C104" s="9" t="s">
        <v>417</v>
      </c>
      <c r="D104">
        <v>45403</v>
      </c>
      <c r="E104" s="15">
        <v>0.1056</v>
      </c>
      <c r="F104" s="15">
        <v>0</v>
      </c>
      <c r="G104" s="15">
        <v>5.28E-2</v>
      </c>
      <c r="H104" s="15">
        <v>4.2000000000000006E-3</v>
      </c>
      <c r="I104" s="9" t="b">
        <v>1</v>
      </c>
    </row>
    <row r="105" spans="1:9" ht="15.75" x14ac:dyDescent="0.25">
      <c r="A105" s="9" t="s">
        <v>161</v>
      </c>
      <c r="B105" s="9" t="s">
        <v>601</v>
      </c>
      <c r="C105" s="9" t="s">
        <v>602</v>
      </c>
      <c r="D105">
        <v>45400</v>
      </c>
      <c r="E105" s="15">
        <v>5.28E-2</v>
      </c>
      <c r="F105" s="15">
        <v>0</v>
      </c>
      <c r="G105" s="15">
        <v>2.64E-2</v>
      </c>
      <c r="H105" s="15">
        <v>9.8999999999999991E-3</v>
      </c>
      <c r="I105" s="9" t="b">
        <v>1</v>
      </c>
    </row>
    <row r="106" spans="1:9" ht="15.75" x14ac:dyDescent="0.25">
      <c r="A106" s="9" t="s">
        <v>161</v>
      </c>
      <c r="B106" s="9" t="s">
        <v>601</v>
      </c>
      <c r="C106" s="9" t="s">
        <v>162</v>
      </c>
      <c r="D106">
        <v>45400</v>
      </c>
      <c r="E106" s="15">
        <v>5.28E-2</v>
      </c>
      <c r="F106" s="15">
        <v>0</v>
      </c>
      <c r="G106" s="15">
        <v>2.64E-2</v>
      </c>
      <c r="H106" s="15">
        <v>9.8999999999999991E-3</v>
      </c>
      <c r="I106" s="9" t="b">
        <v>1</v>
      </c>
    </row>
    <row r="107" spans="1:9" ht="15.75" x14ac:dyDescent="0.25">
      <c r="A107" s="9" t="s">
        <v>172</v>
      </c>
      <c r="B107" s="9" t="s">
        <v>171</v>
      </c>
      <c r="C107" s="9" t="s">
        <v>170</v>
      </c>
      <c r="D107">
        <v>21601</v>
      </c>
      <c r="E107" s="15">
        <v>0.26400000000000001</v>
      </c>
      <c r="F107" s="15">
        <v>1.76</v>
      </c>
      <c r="G107" s="15">
        <v>0.88</v>
      </c>
      <c r="H107" s="15">
        <v>3.3E-3</v>
      </c>
      <c r="I107" s="9" t="b">
        <v>0</v>
      </c>
    </row>
    <row r="108" spans="1:9" ht="15.75" x14ac:dyDescent="0.25">
      <c r="A108" s="9" t="s">
        <v>172</v>
      </c>
      <c r="B108" s="9" t="s">
        <v>176</v>
      </c>
      <c r="C108" s="9" t="s">
        <v>175</v>
      </c>
      <c r="D108">
        <v>21670</v>
      </c>
      <c r="E108" s="15">
        <v>0.26400000000000001</v>
      </c>
      <c r="F108" s="15">
        <v>0</v>
      </c>
      <c r="G108" s="15">
        <v>1.32E-2</v>
      </c>
      <c r="H108" s="15">
        <v>2.8999999999999998E-3</v>
      </c>
      <c r="I108" s="9" t="b">
        <v>1</v>
      </c>
    </row>
    <row r="109" spans="1:9" ht="15.75" x14ac:dyDescent="0.25">
      <c r="A109" s="9" t="s">
        <v>189</v>
      </c>
      <c r="B109" s="9" t="s">
        <v>191</v>
      </c>
      <c r="C109" s="9" t="s">
        <v>190</v>
      </c>
      <c r="D109">
        <v>27401</v>
      </c>
      <c r="E109" s="15">
        <v>8.2799999999999999E-2</v>
      </c>
      <c r="F109" s="15">
        <v>0</v>
      </c>
      <c r="G109" s="15">
        <v>1.3699999999999999E-2</v>
      </c>
      <c r="H109" s="15">
        <v>1.0199999999999999E-2</v>
      </c>
      <c r="I109" s="9" t="b">
        <v>1</v>
      </c>
    </row>
    <row r="110" spans="1:9" ht="15.75" x14ac:dyDescent="0.25">
      <c r="A110" s="9" t="s">
        <v>189</v>
      </c>
      <c r="B110" s="9" t="s">
        <v>188</v>
      </c>
      <c r="C110" s="9" t="s">
        <v>187</v>
      </c>
      <c r="D110">
        <v>27411</v>
      </c>
      <c r="E110" s="15">
        <v>8.2799999999999999E-2</v>
      </c>
      <c r="F110" s="15">
        <v>0</v>
      </c>
      <c r="G110" s="15">
        <v>1.3699999999999999E-2</v>
      </c>
      <c r="H110" s="15">
        <v>5.1000000000000004E-3</v>
      </c>
      <c r="I110" s="9" t="b">
        <v>1</v>
      </c>
    </row>
    <row r="111" spans="1:9" ht="15.75" x14ac:dyDescent="0.25">
      <c r="A111" s="9" t="s">
        <v>181</v>
      </c>
      <c r="B111" s="9" t="s">
        <v>920</v>
      </c>
      <c r="C111" s="9" t="s">
        <v>430</v>
      </c>
      <c r="D111">
        <v>40410</v>
      </c>
      <c r="E111" s="15">
        <v>8.7999999999999995E-2</v>
      </c>
      <c r="F111" s="15">
        <v>0</v>
      </c>
      <c r="G111" s="15">
        <v>6.6000000000000003E-2</v>
      </c>
      <c r="H111" s="15">
        <v>1.54E-2</v>
      </c>
      <c r="I111" s="9" t="b">
        <v>1</v>
      </c>
    </row>
    <row r="112" spans="1:9" ht="15.75" x14ac:dyDescent="0.25">
      <c r="A112" s="9" t="s">
        <v>181</v>
      </c>
      <c r="B112" s="9" t="s">
        <v>1912</v>
      </c>
      <c r="C112" s="9" t="s">
        <v>437</v>
      </c>
      <c r="D112">
        <v>40489</v>
      </c>
      <c r="E112" s="15">
        <v>0.22</v>
      </c>
      <c r="F112" s="15">
        <v>0</v>
      </c>
      <c r="G112" s="15">
        <v>0.13200000000000001</v>
      </c>
      <c r="H112" s="15">
        <v>4.3999999999999997E-2</v>
      </c>
      <c r="I112" s="9" t="b">
        <v>0</v>
      </c>
    </row>
    <row r="113" spans="1:9" ht="15.75" x14ac:dyDescent="0.25">
      <c r="A113" s="9" t="s">
        <v>181</v>
      </c>
      <c r="B113" s="9" t="s">
        <v>1910</v>
      </c>
      <c r="C113" s="9" t="s">
        <v>1911</v>
      </c>
      <c r="D113">
        <v>40570</v>
      </c>
      <c r="E113" s="15">
        <v>0.22</v>
      </c>
      <c r="F113" s="15">
        <v>0</v>
      </c>
      <c r="G113" s="15">
        <v>0.13200000000000001</v>
      </c>
      <c r="H113" s="15">
        <v>4.3999999999999997E-2</v>
      </c>
      <c r="I113" s="9" t="b">
        <v>0</v>
      </c>
    </row>
    <row r="114" spans="1:9" ht="15.75" x14ac:dyDescent="0.25">
      <c r="A114" s="9" t="s">
        <v>181</v>
      </c>
      <c r="B114" s="9" t="s">
        <v>1896</v>
      </c>
      <c r="C114" s="9" t="s">
        <v>438</v>
      </c>
      <c r="D114">
        <v>40478</v>
      </c>
      <c r="E114" s="15">
        <v>0.22</v>
      </c>
      <c r="F114" s="15">
        <v>0</v>
      </c>
      <c r="G114" s="15">
        <v>0.13200000000000001</v>
      </c>
      <c r="H114" s="15">
        <v>1.9699999999999999E-2</v>
      </c>
      <c r="I114" s="9" t="b">
        <v>0</v>
      </c>
    </row>
    <row r="115" spans="1:9" ht="15.75" x14ac:dyDescent="0.25">
      <c r="A115" s="9" t="s">
        <v>181</v>
      </c>
      <c r="B115" s="9" t="s">
        <v>1897</v>
      </c>
      <c r="C115" s="9" t="s">
        <v>439</v>
      </c>
      <c r="D115">
        <v>40414</v>
      </c>
      <c r="E115" s="15">
        <v>0.22</v>
      </c>
      <c r="F115" s="15">
        <v>0</v>
      </c>
      <c r="G115" s="15">
        <v>0.13200000000000001</v>
      </c>
      <c r="H115" s="15">
        <v>4.3999999999999997E-2</v>
      </c>
      <c r="I115" s="9" t="b">
        <v>0</v>
      </c>
    </row>
    <row r="116" spans="1:9" ht="15.75" x14ac:dyDescent="0.25">
      <c r="A116" s="9" t="s">
        <v>181</v>
      </c>
      <c r="B116" s="9" t="s">
        <v>1892</v>
      </c>
      <c r="C116" s="9" t="s">
        <v>606</v>
      </c>
      <c r="D116">
        <v>40446</v>
      </c>
      <c r="E116" s="15">
        <v>0.22</v>
      </c>
      <c r="F116" s="15">
        <v>0</v>
      </c>
      <c r="G116" s="15">
        <v>0.13200000000000001</v>
      </c>
      <c r="H116" s="15">
        <v>4.3999999999999997E-2</v>
      </c>
      <c r="I116" s="9" t="b">
        <v>0</v>
      </c>
    </row>
    <row r="117" spans="1:9" ht="15.75" x14ac:dyDescent="0.25">
      <c r="A117" s="9" t="s">
        <v>181</v>
      </c>
      <c r="B117" s="9" t="s">
        <v>1889</v>
      </c>
      <c r="C117" s="9" t="s">
        <v>614</v>
      </c>
      <c r="D117">
        <v>40420</v>
      </c>
      <c r="E117" s="15">
        <v>0.22</v>
      </c>
      <c r="F117" s="15">
        <v>0</v>
      </c>
      <c r="G117" s="15">
        <v>0.13200000000000001</v>
      </c>
      <c r="H117" s="15">
        <v>4.3999999999999997E-2</v>
      </c>
      <c r="I117" s="9" t="b">
        <v>0</v>
      </c>
    </row>
    <row r="118" spans="1:9" ht="15.75" x14ac:dyDescent="0.25">
      <c r="A118" s="9" t="s">
        <v>181</v>
      </c>
      <c r="B118" s="9" t="s">
        <v>1898</v>
      </c>
      <c r="C118" s="9" t="s">
        <v>440</v>
      </c>
      <c r="D118">
        <v>40407</v>
      </c>
      <c r="E118" s="15">
        <v>0.22</v>
      </c>
      <c r="F118" s="15">
        <v>0</v>
      </c>
      <c r="G118" s="15">
        <v>0.13200000000000001</v>
      </c>
      <c r="H118" s="15">
        <v>4.3999999999999997E-2</v>
      </c>
      <c r="I118" s="9" t="b">
        <v>0</v>
      </c>
    </row>
    <row r="119" spans="1:9" ht="15.75" x14ac:dyDescent="0.25">
      <c r="A119" s="9" t="s">
        <v>181</v>
      </c>
      <c r="B119" s="9" t="s">
        <v>1899</v>
      </c>
      <c r="C119" s="9" t="s">
        <v>441</v>
      </c>
      <c r="D119">
        <v>40404</v>
      </c>
      <c r="E119" s="15">
        <v>0.22</v>
      </c>
      <c r="F119" s="15">
        <v>0</v>
      </c>
      <c r="G119" s="15">
        <v>0.13200000000000001</v>
      </c>
      <c r="H119" s="15">
        <v>4.3999999999999997E-2</v>
      </c>
      <c r="I119" s="9" t="b">
        <v>0</v>
      </c>
    </row>
    <row r="120" spans="1:9" ht="15.75" x14ac:dyDescent="0.25">
      <c r="A120" s="9" t="s">
        <v>181</v>
      </c>
      <c r="B120" s="9" t="s">
        <v>1900</v>
      </c>
      <c r="C120" s="9" t="s">
        <v>442</v>
      </c>
      <c r="D120">
        <v>40419</v>
      </c>
      <c r="E120" s="15">
        <v>0.22</v>
      </c>
      <c r="F120" s="15">
        <v>0</v>
      </c>
      <c r="G120" s="15">
        <v>0.13200000000000001</v>
      </c>
      <c r="H120" s="15">
        <v>1.9699999999999999E-2</v>
      </c>
      <c r="I120" s="9" t="b">
        <v>0</v>
      </c>
    </row>
    <row r="121" spans="1:9" ht="15.75" x14ac:dyDescent="0.25">
      <c r="A121" s="9" t="s">
        <v>181</v>
      </c>
      <c r="B121" s="9" t="s">
        <v>1895</v>
      </c>
      <c r="C121" s="9" t="s">
        <v>443</v>
      </c>
      <c r="D121">
        <v>40424</v>
      </c>
      <c r="E121" s="15">
        <v>0.22</v>
      </c>
      <c r="F121" s="15">
        <v>0</v>
      </c>
      <c r="G121" s="15">
        <v>0.13200000000000001</v>
      </c>
      <c r="H121" s="15">
        <v>4.3999999999999997E-2</v>
      </c>
      <c r="I121" s="9" t="b">
        <v>0</v>
      </c>
    </row>
    <row r="122" spans="1:9" ht="15.75" x14ac:dyDescent="0.25">
      <c r="A122" s="9" t="s">
        <v>181</v>
      </c>
      <c r="B122" s="9" t="s">
        <v>1903</v>
      </c>
      <c r="C122" s="9" t="s">
        <v>444</v>
      </c>
      <c r="D122">
        <v>40412</v>
      </c>
      <c r="E122" s="15">
        <v>0.22</v>
      </c>
      <c r="F122" s="15">
        <v>0</v>
      </c>
      <c r="G122" s="15">
        <v>0.13200000000000001</v>
      </c>
      <c r="H122" s="15">
        <v>4.3999999999999997E-2</v>
      </c>
      <c r="I122" s="9" t="b">
        <v>0</v>
      </c>
    </row>
    <row r="123" spans="1:9" ht="15.75" x14ac:dyDescent="0.25">
      <c r="A123" s="9" t="s">
        <v>181</v>
      </c>
      <c r="B123" s="9" t="s">
        <v>1904</v>
      </c>
      <c r="C123" s="9" t="s">
        <v>445</v>
      </c>
      <c r="D123">
        <v>40482</v>
      </c>
      <c r="E123" s="15">
        <v>0.22</v>
      </c>
      <c r="F123" s="15">
        <v>0</v>
      </c>
      <c r="G123" s="15">
        <v>0.13200000000000001</v>
      </c>
      <c r="H123" s="15">
        <v>4.3999999999999997E-2</v>
      </c>
      <c r="I123" s="9" t="b">
        <v>0</v>
      </c>
    </row>
    <row r="124" spans="1:9" ht="15.75" x14ac:dyDescent="0.25">
      <c r="A124" s="9" t="s">
        <v>181</v>
      </c>
      <c r="B124" s="9" t="s">
        <v>1905</v>
      </c>
      <c r="C124" s="9" t="s">
        <v>446</v>
      </c>
      <c r="D124">
        <v>405799</v>
      </c>
      <c r="E124" s="15">
        <v>0.22</v>
      </c>
      <c r="F124" s="15">
        <v>0</v>
      </c>
      <c r="G124" s="15">
        <v>0.13200000000000001</v>
      </c>
      <c r="H124" s="15">
        <v>4.3999999999999997E-2</v>
      </c>
      <c r="I124" s="9" t="b">
        <v>0</v>
      </c>
    </row>
    <row r="125" spans="1:9" ht="15.75" x14ac:dyDescent="0.25">
      <c r="A125" s="9" t="s">
        <v>181</v>
      </c>
      <c r="B125" s="9" t="s">
        <v>1906</v>
      </c>
      <c r="C125" s="9" t="s">
        <v>447</v>
      </c>
      <c r="D125">
        <v>40487</v>
      </c>
      <c r="E125" s="15">
        <v>0.22</v>
      </c>
      <c r="F125" s="15">
        <v>0</v>
      </c>
      <c r="G125" s="15">
        <v>0.13200000000000001</v>
      </c>
      <c r="H125" s="15">
        <v>4.3999999999999997E-2</v>
      </c>
      <c r="I125" s="9" t="b">
        <v>0</v>
      </c>
    </row>
    <row r="126" spans="1:9" ht="15.75" x14ac:dyDescent="0.25">
      <c r="A126" s="9" t="s">
        <v>181</v>
      </c>
      <c r="B126" s="9" t="s">
        <v>1907</v>
      </c>
      <c r="C126" s="9" t="s">
        <v>448</v>
      </c>
      <c r="D126">
        <v>40422</v>
      </c>
      <c r="E126" s="15">
        <v>0.22</v>
      </c>
      <c r="F126" s="15">
        <v>0</v>
      </c>
      <c r="G126" s="15">
        <v>0.13200000000000001</v>
      </c>
      <c r="H126" s="15">
        <v>4.3999999999999997E-2</v>
      </c>
      <c r="I126" s="9" t="b">
        <v>0</v>
      </c>
    </row>
    <row r="127" spans="1:9" ht="15.75" x14ac:dyDescent="0.25">
      <c r="A127" s="9" t="s">
        <v>181</v>
      </c>
      <c r="B127" s="9" t="s">
        <v>1908</v>
      </c>
      <c r="C127" s="9" t="s">
        <v>449</v>
      </c>
      <c r="D127">
        <v>40456</v>
      </c>
      <c r="E127" s="15">
        <v>0.22</v>
      </c>
      <c r="F127" s="15">
        <v>0</v>
      </c>
      <c r="G127" s="15">
        <v>0.13200000000000001</v>
      </c>
      <c r="H127" s="15">
        <v>4.3999999999999997E-2</v>
      </c>
      <c r="I127" s="9" t="b">
        <v>0</v>
      </c>
    </row>
    <row r="128" spans="1:9" ht="15.75" x14ac:dyDescent="0.25">
      <c r="A128" s="9" t="s">
        <v>181</v>
      </c>
      <c r="B128" s="9" t="s">
        <v>1909</v>
      </c>
      <c r="C128" s="9" t="s">
        <v>450</v>
      </c>
      <c r="D128">
        <v>404852</v>
      </c>
      <c r="E128" s="15">
        <v>0.22</v>
      </c>
      <c r="F128" s="15">
        <v>0</v>
      </c>
      <c r="G128" s="15">
        <v>0.13200000000000001</v>
      </c>
      <c r="H128" s="15">
        <v>4.3999999999999997E-2</v>
      </c>
      <c r="I128" s="9" t="b">
        <v>0</v>
      </c>
    </row>
    <row r="129" spans="1:9" ht="15.75" x14ac:dyDescent="0.25">
      <c r="A129" s="9" t="s">
        <v>181</v>
      </c>
      <c r="B129" s="9" t="s">
        <v>1901</v>
      </c>
      <c r="C129" s="9" t="s">
        <v>1902</v>
      </c>
      <c r="D129">
        <v>404845</v>
      </c>
      <c r="E129" s="15">
        <v>0.22</v>
      </c>
      <c r="F129" s="15">
        <v>0</v>
      </c>
      <c r="G129" s="15">
        <v>0.13200000000000001</v>
      </c>
      <c r="H129" s="15">
        <v>4.3999999999999997E-2</v>
      </c>
      <c r="I129" s="9" t="b">
        <v>0</v>
      </c>
    </row>
    <row r="130" spans="1:9" ht="15.75" x14ac:dyDescent="0.25">
      <c r="A130" s="9" t="s">
        <v>181</v>
      </c>
      <c r="B130" s="9" t="s">
        <v>921</v>
      </c>
      <c r="C130" s="9" t="s">
        <v>428</v>
      </c>
      <c r="D130">
        <v>40493</v>
      </c>
      <c r="E130" s="15">
        <v>8.7999999999999995E-2</v>
      </c>
      <c r="F130" s="15">
        <v>0</v>
      </c>
      <c r="G130" s="15">
        <v>6.6000000000000003E-2</v>
      </c>
      <c r="H130" s="15">
        <v>1.54E-2</v>
      </c>
      <c r="I130" s="9" t="b">
        <v>1</v>
      </c>
    </row>
    <row r="131" spans="1:9" ht="15.75" x14ac:dyDescent="0.25">
      <c r="A131" s="9" t="s">
        <v>181</v>
      </c>
      <c r="B131" s="9" t="s">
        <v>922</v>
      </c>
      <c r="C131" s="9" t="s">
        <v>429</v>
      </c>
      <c r="D131">
        <v>40402</v>
      </c>
      <c r="E131" s="15">
        <v>8.7999999999999995E-2</v>
      </c>
      <c r="F131" s="15">
        <v>0</v>
      </c>
      <c r="G131" s="15">
        <v>6.6000000000000003E-2</v>
      </c>
      <c r="H131" s="15">
        <v>1.54E-2</v>
      </c>
      <c r="I131" s="9" t="b">
        <v>1</v>
      </c>
    </row>
    <row r="132" spans="1:9" ht="15.75" x14ac:dyDescent="0.25">
      <c r="A132" s="9" t="s">
        <v>181</v>
      </c>
      <c r="B132" s="9" t="s">
        <v>923</v>
      </c>
      <c r="C132" s="9" t="s">
        <v>436</v>
      </c>
      <c r="D132">
        <v>40440</v>
      </c>
      <c r="E132" s="15">
        <v>8.7999999999999995E-2</v>
      </c>
      <c r="F132" s="15">
        <v>0</v>
      </c>
      <c r="G132" s="15">
        <v>6.6000000000000003E-2</v>
      </c>
      <c r="H132" s="15">
        <v>1.54E-2</v>
      </c>
      <c r="I132" s="9" t="b">
        <v>1</v>
      </c>
    </row>
    <row r="133" spans="1:9" ht="15.75" x14ac:dyDescent="0.25">
      <c r="A133" s="9" t="s">
        <v>181</v>
      </c>
      <c r="B133" s="9" t="s">
        <v>924</v>
      </c>
      <c r="C133" s="9" t="s">
        <v>427</v>
      </c>
      <c r="D133">
        <v>40495</v>
      </c>
      <c r="E133" s="15">
        <v>8.7999999999999995E-2</v>
      </c>
      <c r="F133" s="15">
        <v>0</v>
      </c>
      <c r="G133" s="15">
        <v>6.6000000000000003E-2</v>
      </c>
      <c r="H133" s="15">
        <v>1.54E-2</v>
      </c>
      <c r="I133" s="9" t="b">
        <v>1</v>
      </c>
    </row>
    <row r="134" spans="1:9" ht="15.75" x14ac:dyDescent="0.25">
      <c r="A134" s="9" t="s">
        <v>181</v>
      </c>
      <c r="B134" s="9" t="s">
        <v>925</v>
      </c>
      <c r="C134" s="9" t="s">
        <v>422</v>
      </c>
      <c r="D134">
        <v>40490</v>
      </c>
      <c r="E134" s="15">
        <v>8.7999999999999995E-2</v>
      </c>
      <c r="F134" s="15">
        <v>0</v>
      </c>
      <c r="G134" s="15">
        <v>6.6000000000000003E-2</v>
      </c>
      <c r="H134" s="15">
        <v>1.54E-2</v>
      </c>
      <c r="I134" s="9" t="b">
        <v>1</v>
      </c>
    </row>
    <row r="135" spans="1:9" ht="15.75" x14ac:dyDescent="0.25">
      <c r="A135" s="9" t="s">
        <v>181</v>
      </c>
      <c r="B135" s="9" t="s">
        <v>926</v>
      </c>
      <c r="C135" s="9" t="s">
        <v>424</v>
      </c>
      <c r="D135">
        <v>40494</v>
      </c>
      <c r="E135" s="15">
        <v>8.7999999999999995E-2</v>
      </c>
      <c r="F135" s="15">
        <v>0</v>
      </c>
      <c r="G135" s="15">
        <v>6.6000000000000003E-2</v>
      </c>
      <c r="H135" s="15">
        <v>1.54E-2</v>
      </c>
      <c r="I135" s="9" t="b">
        <v>1</v>
      </c>
    </row>
    <row r="136" spans="1:9" ht="15.75" x14ac:dyDescent="0.25">
      <c r="A136" s="9" t="s">
        <v>181</v>
      </c>
      <c r="B136" s="9" t="s">
        <v>927</v>
      </c>
      <c r="C136" s="9" t="s">
        <v>426</v>
      </c>
      <c r="D136">
        <v>40497</v>
      </c>
      <c r="E136" s="15">
        <v>8.7999999999999995E-2</v>
      </c>
      <c r="F136" s="15">
        <v>0</v>
      </c>
      <c r="G136" s="15">
        <v>6.6000000000000003E-2</v>
      </c>
      <c r="H136" s="15">
        <v>1.54E-2</v>
      </c>
      <c r="I136" s="9" t="b">
        <v>1</v>
      </c>
    </row>
    <row r="137" spans="1:9" ht="15.75" x14ac:dyDescent="0.25">
      <c r="A137" s="9" t="s">
        <v>181</v>
      </c>
      <c r="B137" s="9" t="s">
        <v>928</v>
      </c>
      <c r="C137" s="9" t="s">
        <v>434</v>
      </c>
      <c r="D137">
        <v>40449</v>
      </c>
      <c r="E137" s="15">
        <v>8.7999999999999995E-2</v>
      </c>
      <c r="F137" s="15">
        <v>0</v>
      </c>
      <c r="G137" s="15">
        <v>6.6000000000000003E-2</v>
      </c>
      <c r="H137" s="15">
        <v>1.54E-2</v>
      </c>
      <c r="I137" s="9" t="b">
        <v>1</v>
      </c>
    </row>
    <row r="138" spans="1:9" ht="15.75" x14ac:dyDescent="0.25">
      <c r="A138" s="9" t="s">
        <v>181</v>
      </c>
      <c r="B138" s="9" t="s">
        <v>929</v>
      </c>
      <c r="C138" s="9" t="s">
        <v>423</v>
      </c>
      <c r="D138">
        <v>40498</v>
      </c>
      <c r="E138" s="15">
        <v>8.7999999999999995E-2</v>
      </c>
      <c r="F138" s="15">
        <v>0</v>
      </c>
      <c r="G138" s="15">
        <v>6.6000000000000003E-2</v>
      </c>
      <c r="H138" s="15">
        <v>1.54E-2</v>
      </c>
      <c r="I138" s="9" t="b">
        <v>1</v>
      </c>
    </row>
    <row r="139" spans="1:9" ht="15.75" x14ac:dyDescent="0.25">
      <c r="A139" s="9" t="s">
        <v>181</v>
      </c>
      <c r="B139" s="9" t="s">
        <v>930</v>
      </c>
      <c r="C139" s="9" t="s">
        <v>435</v>
      </c>
      <c r="D139">
        <v>40431</v>
      </c>
      <c r="E139" s="15">
        <v>8.7999999999999995E-2</v>
      </c>
      <c r="F139" s="15">
        <v>0</v>
      </c>
      <c r="G139" s="15">
        <v>6.6000000000000003E-2</v>
      </c>
      <c r="H139" s="15">
        <v>1.54E-2</v>
      </c>
      <c r="I139" s="9" t="b">
        <v>1</v>
      </c>
    </row>
    <row r="140" spans="1:9" ht="15.75" x14ac:dyDescent="0.25">
      <c r="A140" s="9" t="s">
        <v>181</v>
      </c>
      <c r="B140" s="9" t="s">
        <v>931</v>
      </c>
      <c r="C140" s="9" t="s">
        <v>431</v>
      </c>
      <c r="D140">
        <v>40403</v>
      </c>
      <c r="E140" s="15">
        <v>8.7999999999999995E-2</v>
      </c>
      <c r="F140" s="15">
        <v>0</v>
      </c>
      <c r="G140" s="15">
        <v>6.6000000000000003E-2</v>
      </c>
      <c r="H140" s="15">
        <v>1.54E-2</v>
      </c>
      <c r="I140" s="9" t="b">
        <v>1</v>
      </c>
    </row>
    <row r="141" spans="1:9" ht="15.75" x14ac:dyDescent="0.25">
      <c r="A141" s="9" t="s">
        <v>181</v>
      </c>
      <c r="B141" s="9" t="s">
        <v>932</v>
      </c>
      <c r="C141" s="9" t="s">
        <v>421</v>
      </c>
      <c r="D141">
        <v>40492</v>
      </c>
      <c r="E141" s="15">
        <v>8.7999999999999995E-2</v>
      </c>
      <c r="F141" s="15">
        <v>0</v>
      </c>
      <c r="G141" s="15">
        <v>6.6000000000000003E-2</v>
      </c>
      <c r="H141" s="15">
        <v>1.54E-2</v>
      </c>
      <c r="I141" s="9" t="b">
        <v>1</v>
      </c>
    </row>
    <row r="142" spans="1:9" ht="15.75" x14ac:dyDescent="0.25">
      <c r="A142" s="9" t="s">
        <v>181</v>
      </c>
      <c r="B142" s="9" t="s">
        <v>933</v>
      </c>
      <c r="C142" s="9" t="s">
        <v>433</v>
      </c>
      <c r="D142">
        <v>40445</v>
      </c>
      <c r="E142" s="15">
        <v>8.7999999999999995E-2</v>
      </c>
      <c r="F142" s="15">
        <v>0</v>
      </c>
      <c r="G142" s="15">
        <v>6.6000000000000003E-2</v>
      </c>
      <c r="H142" s="15">
        <v>1.54E-2</v>
      </c>
      <c r="I142" s="9" t="b">
        <v>1</v>
      </c>
    </row>
    <row r="143" spans="1:9" ht="15.75" x14ac:dyDescent="0.25">
      <c r="A143" s="9" t="s">
        <v>181</v>
      </c>
      <c r="B143" s="9" t="s">
        <v>934</v>
      </c>
      <c r="C143" s="9" t="s">
        <v>425</v>
      </c>
      <c r="D143">
        <v>40496</v>
      </c>
      <c r="E143" s="15">
        <v>8.7999999999999995E-2</v>
      </c>
      <c r="F143" s="15">
        <v>0</v>
      </c>
      <c r="G143" s="15">
        <v>6.6000000000000003E-2</v>
      </c>
      <c r="H143" s="15">
        <v>1.54E-2</v>
      </c>
      <c r="I143" s="9" t="b">
        <v>1</v>
      </c>
    </row>
    <row r="144" spans="1:9" ht="15.75" x14ac:dyDescent="0.25">
      <c r="A144" s="9" t="s">
        <v>181</v>
      </c>
      <c r="B144" s="9" t="s">
        <v>935</v>
      </c>
      <c r="C144" s="9" t="s">
        <v>432</v>
      </c>
      <c r="D144">
        <v>40470</v>
      </c>
      <c r="E144" s="15">
        <v>8.7999999999999995E-2</v>
      </c>
      <c r="F144" s="15">
        <v>0</v>
      </c>
      <c r="G144" s="15">
        <v>6.6000000000000003E-2</v>
      </c>
      <c r="H144" s="15">
        <v>1.54E-2</v>
      </c>
      <c r="I144" s="9" t="b">
        <v>1</v>
      </c>
    </row>
    <row r="145" spans="1:9" ht="15.75" x14ac:dyDescent="0.25">
      <c r="A145" s="9" t="s">
        <v>181</v>
      </c>
      <c r="B145" s="9" t="s">
        <v>936</v>
      </c>
      <c r="C145" s="9" t="s">
        <v>418</v>
      </c>
      <c r="D145">
        <v>40554</v>
      </c>
      <c r="E145" s="15">
        <v>8.7999999999999995E-2</v>
      </c>
      <c r="F145" s="15">
        <v>0</v>
      </c>
      <c r="G145" s="15">
        <v>6.6000000000000003E-2</v>
      </c>
      <c r="H145" s="15">
        <v>1.54E-2</v>
      </c>
      <c r="I145" s="9" t="b">
        <v>1</v>
      </c>
    </row>
    <row r="146" spans="1:9" ht="15.75" x14ac:dyDescent="0.25">
      <c r="A146" s="9" t="s">
        <v>181</v>
      </c>
      <c r="B146" s="9" t="s">
        <v>937</v>
      </c>
      <c r="C146" s="9" t="s">
        <v>419</v>
      </c>
      <c r="D146">
        <v>40553</v>
      </c>
      <c r="E146" s="15">
        <v>8.7999999999999995E-2</v>
      </c>
      <c r="F146" s="15">
        <v>0</v>
      </c>
      <c r="G146" s="15">
        <v>6.6000000000000003E-2</v>
      </c>
      <c r="H146" s="15">
        <v>1.54E-2</v>
      </c>
      <c r="I146" s="9" t="b">
        <v>1</v>
      </c>
    </row>
    <row r="147" spans="1:9" ht="15.75" x14ac:dyDescent="0.25">
      <c r="A147" s="9" t="s">
        <v>181</v>
      </c>
      <c r="B147" s="9" t="s">
        <v>938</v>
      </c>
      <c r="C147" s="9" t="s">
        <v>420</v>
      </c>
      <c r="D147">
        <v>40552</v>
      </c>
      <c r="E147" s="15">
        <v>8.7999999999999995E-2</v>
      </c>
      <c r="F147" s="15">
        <v>0</v>
      </c>
      <c r="G147" s="15">
        <v>6.6000000000000003E-2</v>
      </c>
      <c r="H147" s="15">
        <v>1.54E-2</v>
      </c>
      <c r="I147" s="9" t="b">
        <v>1</v>
      </c>
    </row>
    <row r="148" spans="1:9" ht="15.75" x14ac:dyDescent="0.25">
      <c r="A148" s="9" t="s">
        <v>181</v>
      </c>
      <c r="B148" s="9" t="s">
        <v>939</v>
      </c>
      <c r="C148" s="9" t="s">
        <v>180</v>
      </c>
      <c r="D148">
        <v>40551</v>
      </c>
      <c r="E148" s="15">
        <v>8.7999999999999995E-2</v>
      </c>
      <c r="F148" s="15">
        <v>0</v>
      </c>
      <c r="G148" s="15">
        <v>6.6000000000000003E-2</v>
      </c>
      <c r="H148" s="15">
        <v>1.54E-2</v>
      </c>
      <c r="I148" s="9" t="b">
        <v>1</v>
      </c>
    </row>
    <row r="149" spans="1:9" ht="15.75" x14ac:dyDescent="0.25">
      <c r="A149" s="9" t="s">
        <v>181</v>
      </c>
      <c r="B149" s="9" t="s">
        <v>940</v>
      </c>
      <c r="C149" s="9" t="s">
        <v>613</v>
      </c>
      <c r="D149">
        <v>40556</v>
      </c>
      <c r="E149" s="15">
        <v>8.7999999999999995E-2</v>
      </c>
      <c r="F149" s="15">
        <v>0</v>
      </c>
      <c r="G149" s="15">
        <v>6.6000000000000003E-2</v>
      </c>
      <c r="H149" s="15">
        <v>1.5399999999999999E-2</v>
      </c>
      <c r="I149" s="9" t="b">
        <v>1</v>
      </c>
    </row>
    <row r="150" spans="1:9" ht="15.75" x14ac:dyDescent="0.25">
      <c r="A150" s="9" t="s">
        <v>178</v>
      </c>
      <c r="B150" s="9" t="s">
        <v>615</v>
      </c>
      <c r="C150" s="9" t="s">
        <v>177</v>
      </c>
      <c r="D150">
        <v>51011</v>
      </c>
      <c r="E150" s="15">
        <v>0.24199999999999999</v>
      </c>
      <c r="F150" s="15">
        <v>0</v>
      </c>
      <c r="G150" s="15">
        <v>8.6900000000000005E-2</v>
      </c>
      <c r="H150" s="15">
        <v>1.0999999999999999E-2</v>
      </c>
      <c r="I150" s="9" t="b">
        <v>1</v>
      </c>
    </row>
    <row r="151" spans="1:9" ht="15.75" x14ac:dyDescent="0.25">
      <c r="A151" s="9" t="s">
        <v>178</v>
      </c>
      <c r="B151" s="9" t="s">
        <v>1966</v>
      </c>
      <c r="C151" s="9" t="s">
        <v>179</v>
      </c>
      <c r="D151">
        <v>51010</v>
      </c>
      <c r="E151" s="15">
        <v>0.13200000000000001</v>
      </c>
      <c r="F151" s="15">
        <v>0</v>
      </c>
      <c r="G151" s="15">
        <v>3.3000000000000002E-2</v>
      </c>
      <c r="H151" s="15">
        <v>3.3000000000000002E-2</v>
      </c>
      <c r="I151" s="9" t="b">
        <v>0</v>
      </c>
    </row>
    <row r="152" spans="1:9" ht="15.75" x14ac:dyDescent="0.25">
      <c r="A152" s="9" t="s">
        <v>184</v>
      </c>
      <c r="B152" s="9" t="s">
        <v>183</v>
      </c>
      <c r="C152" s="9" t="s">
        <v>182</v>
      </c>
      <c r="D152">
        <v>27202</v>
      </c>
      <c r="E152" s="15">
        <v>6.8900000000000003E-2</v>
      </c>
      <c r="F152" s="15">
        <v>0</v>
      </c>
      <c r="G152" s="15">
        <v>1.3699999999999999E-2</v>
      </c>
      <c r="H152" s="15">
        <v>3.3E-3</v>
      </c>
      <c r="I152" s="9" t="b">
        <v>0</v>
      </c>
    </row>
    <row r="153" spans="1:9" ht="15.75" x14ac:dyDescent="0.25">
      <c r="A153" s="9" t="s">
        <v>184</v>
      </c>
      <c r="B153" s="9" t="s">
        <v>741</v>
      </c>
      <c r="C153" s="9" t="s">
        <v>451</v>
      </c>
      <c r="D153">
        <v>27203</v>
      </c>
      <c r="E153" s="15">
        <v>0.13200000000000001</v>
      </c>
      <c r="F153" s="15">
        <v>0</v>
      </c>
      <c r="G153" s="15">
        <v>4.3999999999999997E-2</v>
      </c>
      <c r="H153" s="15">
        <v>4.0000000000000001E-3</v>
      </c>
      <c r="I153" s="9" t="b">
        <v>1</v>
      </c>
    </row>
    <row r="154" spans="1:9" ht="15.75" x14ac:dyDescent="0.25">
      <c r="A154" s="9" t="s">
        <v>184</v>
      </c>
      <c r="B154" s="9" t="s">
        <v>186</v>
      </c>
      <c r="C154" s="9" t="s">
        <v>185</v>
      </c>
      <c r="D154">
        <v>27201</v>
      </c>
      <c r="E154" s="15">
        <v>0.26400000000000001</v>
      </c>
      <c r="F154" s="15">
        <v>0</v>
      </c>
      <c r="G154" s="15">
        <v>1.32E-2</v>
      </c>
      <c r="H154" s="15">
        <v>2.8999999999999998E-3</v>
      </c>
      <c r="I154" s="9" t="b">
        <v>1</v>
      </c>
    </row>
    <row r="155" spans="1:9" ht="15.75" x14ac:dyDescent="0.25">
      <c r="A155" s="9" t="s">
        <v>184</v>
      </c>
      <c r="B155" s="9" t="s">
        <v>452</v>
      </c>
      <c r="C155" s="9" t="s">
        <v>453</v>
      </c>
      <c r="D155">
        <v>27205</v>
      </c>
      <c r="E155" s="15">
        <v>6.8900000000000003E-2</v>
      </c>
      <c r="F155" s="15">
        <v>0</v>
      </c>
      <c r="G155" s="15">
        <v>1.3699999999999999E-2</v>
      </c>
      <c r="H155" s="15">
        <v>3.3E-3</v>
      </c>
      <c r="I155" s="9" t="b">
        <v>0</v>
      </c>
    </row>
    <row r="156" spans="1:9" ht="15.75" x14ac:dyDescent="0.25">
      <c r="A156" s="9" t="s">
        <v>199</v>
      </c>
      <c r="B156" s="9" t="s">
        <v>198</v>
      </c>
      <c r="C156" s="9" t="s">
        <v>197</v>
      </c>
      <c r="D156">
        <v>22299</v>
      </c>
      <c r="E156" s="15">
        <v>6.8900000000000003E-2</v>
      </c>
      <c r="F156" s="15">
        <v>0</v>
      </c>
      <c r="G156" s="15">
        <v>1.3699999999999999E-2</v>
      </c>
      <c r="H156" s="15">
        <v>3.3E-3</v>
      </c>
      <c r="I156" s="9" t="b">
        <v>1</v>
      </c>
    </row>
    <row r="157" spans="1:9" ht="15.75" x14ac:dyDescent="0.25">
      <c r="A157" s="9" t="s">
        <v>199</v>
      </c>
      <c r="B157" s="9" t="s">
        <v>1913</v>
      </c>
      <c r="C157" s="9" t="s">
        <v>941</v>
      </c>
      <c r="D157">
        <v>22201</v>
      </c>
      <c r="E157" s="15">
        <v>0.13200000000000001</v>
      </c>
      <c r="F157" s="15">
        <v>0</v>
      </c>
      <c r="G157" s="15">
        <v>4.3999999999999997E-2</v>
      </c>
      <c r="H157" s="15">
        <v>3.3E-3</v>
      </c>
      <c r="I157" s="9" t="b">
        <v>1</v>
      </c>
    </row>
    <row r="158" spans="1:9" ht="15.75" x14ac:dyDescent="0.25">
      <c r="A158" s="9" t="s">
        <v>199</v>
      </c>
      <c r="B158" s="9" t="s">
        <v>1913</v>
      </c>
      <c r="C158" s="9" t="s">
        <v>454</v>
      </c>
      <c r="D158">
        <v>22201</v>
      </c>
      <c r="E158" s="15">
        <v>0.13200000000000001</v>
      </c>
      <c r="F158" s="15">
        <v>0</v>
      </c>
      <c r="G158" s="15">
        <v>4.3999999999999997E-2</v>
      </c>
      <c r="H158" s="15">
        <v>3.3E-3</v>
      </c>
      <c r="I158" s="9" t="b">
        <v>1</v>
      </c>
    </row>
    <row r="159" spans="1:9" ht="15.75" x14ac:dyDescent="0.25">
      <c r="A159" s="9" t="s">
        <v>199</v>
      </c>
      <c r="B159" s="9" t="s">
        <v>1913</v>
      </c>
      <c r="C159" s="9" t="s">
        <v>941</v>
      </c>
      <c r="D159">
        <v>22201</v>
      </c>
      <c r="E159" s="15">
        <v>0.13200000000000001</v>
      </c>
      <c r="F159" s="15">
        <v>0</v>
      </c>
      <c r="G159" s="15">
        <v>4.3999999999999997E-2</v>
      </c>
      <c r="H159" s="15">
        <v>3.3E-3</v>
      </c>
      <c r="I159" s="9"/>
    </row>
    <row r="160" spans="1:9" ht="15.75" x14ac:dyDescent="0.25">
      <c r="A160" s="9" t="s">
        <v>199</v>
      </c>
      <c r="B160" s="9" t="s">
        <v>1913</v>
      </c>
      <c r="C160" s="9" t="s">
        <v>454</v>
      </c>
      <c r="D160">
        <v>22201</v>
      </c>
      <c r="E160" s="15">
        <v>0.13200000000000001</v>
      </c>
      <c r="F160" s="15">
        <v>0</v>
      </c>
      <c r="G160" s="15">
        <v>4.3999999999999997E-2</v>
      </c>
      <c r="H160" s="15">
        <v>3.3E-3</v>
      </c>
      <c r="I160" s="9"/>
    </row>
    <row r="161" spans="1:9" ht="15.75" x14ac:dyDescent="0.25">
      <c r="A161" s="9" t="s">
        <v>199</v>
      </c>
      <c r="B161" s="9" t="s">
        <v>201</v>
      </c>
      <c r="C161" s="9" t="s">
        <v>200</v>
      </c>
      <c r="D161">
        <v>22210</v>
      </c>
      <c r="E161" s="15">
        <v>0.26400000000000001</v>
      </c>
      <c r="F161" s="15">
        <v>0</v>
      </c>
      <c r="G161" s="15">
        <v>1.32E-2</v>
      </c>
      <c r="H161" s="15">
        <v>2.8999999999999998E-3</v>
      </c>
      <c r="I161" s="9" t="b">
        <v>1</v>
      </c>
    </row>
    <row r="162" spans="1:9" ht="15.75" x14ac:dyDescent="0.25">
      <c r="A162" s="9" t="s">
        <v>199</v>
      </c>
      <c r="B162" s="9" t="s">
        <v>203</v>
      </c>
      <c r="C162" s="9" t="s">
        <v>202</v>
      </c>
      <c r="D162">
        <v>22288</v>
      </c>
      <c r="E162" s="15">
        <v>6.8900000000000003E-2</v>
      </c>
      <c r="F162" s="15">
        <v>0</v>
      </c>
      <c r="G162" s="15">
        <v>1.3699999999999999E-2</v>
      </c>
      <c r="H162" s="15">
        <v>3.3E-3</v>
      </c>
      <c r="I162" s="9" t="b">
        <v>1</v>
      </c>
    </row>
    <row r="163" spans="1:9" ht="15.75" x14ac:dyDescent="0.25">
      <c r="A163" s="9" t="s">
        <v>65</v>
      </c>
      <c r="B163" s="9" t="s">
        <v>64</v>
      </c>
      <c r="C163" s="9" t="s">
        <v>63</v>
      </c>
      <c r="D163">
        <v>61203</v>
      </c>
      <c r="E163" s="15">
        <v>0.24909999999999999</v>
      </c>
      <c r="F163" s="15">
        <v>0</v>
      </c>
      <c r="G163" s="15">
        <v>9.3300000000000008E-2</v>
      </c>
      <c r="H163" s="15">
        <v>0.1246</v>
      </c>
      <c r="I163" s="9" t="b">
        <v>1</v>
      </c>
    </row>
    <row r="164" spans="1:9" ht="15.75" x14ac:dyDescent="0.25">
      <c r="A164" s="9" t="s">
        <v>65</v>
      </c>
      <c r="B164" s="9" t="s">
        <v>64</v>
      </c>
      <c r="C164" s="9" t="s">
        <v>942</v>
      </c>
      <c r="D164">
        <v>61203</v>
      </c>
      <c r="E164" s="15">
        <v>0.24909999999999999</v>
      </c>
      <c r="F164" s="15">
        <v>0</v>
      </c>
      <c r="G164" s="15">
        <v>9.3300000000000008E-2</v>
      </c>
      <c r="H164" s="15">
        <v>0.1246</v>
      </c>
      <c r="I164" s="9" t="b">
        <v>1</v>
      </c>
    </row>
    <row r="165" spans="1:9" ht="15.75" x14ac:dyDescent="0.25">
      <c r="A165" s="9" t="s">
        <v>65</v>
      </c>
      <c r="B165" s="9" t="s">
        <v>64</v>
      </c>
      <c r="C165" s="9" t="s">
        <v>63</v>
      </c>
      <c r="D165">
        <v>61203</v>
      </c>
      <c r="E165" s="15">
        <v>0.24909999999999999</v>
      </c>
      <c r="F165" s="15">
        <v>0</v>
      </c>
      <c r="G165" s="15">
        <v>9.3300000000000008E-2</v>
      </c>
      <c r="H165" s="15">
        <v>0.1246</v>
      </c>
      <c r="I165" s="9"/>
    </row>
    <row r="166" spans="1:9" ht="15.75" x14ac:dyDescent="0.25">
      <c r="A166" s="9" t="s">
        <v>65</v>
      </c>
      <c r="B166" s="9" t="s">
        <v>64</v>
      </c>
      <c r="C166" s="9" t="s">
        <v>942</v>
      </c>
      <c r="D166">
        <v>61203</v>
      </c>
      <c r="E166" s="15">
        <v>0.24909999999999999</v>
      </c>
      <c r="F166" s="15">
        <v>0</v>
      </c>
      <c r="G166" s="15">
        <v>9.3300000000000008E-2</v>
      </c>
      <c r="H166" s="15">
        <v>0.1246</v>
      </c>
      <c r="I166" s="9"/>
    </row>
    <row r="167" spans="1:9" ht="15.75" x14ac:dyDescent="0.25">
      <c r="A167" s="9" t="s">
        <v>205</v>
      </c>
      <c r="B167" s="9" t="s">
        <v>737</v>
      </c>
      <c r="C167" s="9" t="s">
        <v>204</v>
      </c>
      <c r="D167">
        <v>33820</v>
      </c>
      <c r="E167" s="15">
        <v>0.39339999999999997</v>
      </c>
      <c r="F167" s="15">
        <v>0</v>
      </c>
      <c r="G167" s="15">
        <v>3.15E-2</v>
      </c>
      <c r="H167" s="15">
        <v>6.3E-2</v>
      </c>
      <c r="I167" s="9" t="b">
        <v>0</v>
      </c>
    </row>
    <row r="168" spans="1:9" ht="15.75" x14ac:dyDescent="0.25">
      <c r="A168" s="9" t="s">
        <v>211</v>
      </c>
      <c r="B168" s="9" t="s">
        <v>455</v>
      </c>
      <c r="C168" s="9" t="s">
        <v>456</v>
      </c>
      <c r="D168">
        <v>44010</v>
      </c>
      <c r="E168" s="15">
        <v>0.33</v>
      </c>
      <c r="F168" s="15">
        <v>0</v>
      </c>
      <c r="G168" s="15">
        <v>0.13200000000000001</v>
      </c>
      <c r="H168" s="15">
        <v>2.86E-2</v>
      </c>
      <c r="I168" s="9" t="b">
        <v>1</v>
      </c>
    </row>
    <row r="169" spans="1:9" ht="15.75" x14ac:dyDescent="0.25">
      <c r="A169" s="9" t="s">
        <v>211</v>
      </c>
      <c r="B169" s="9" t="s">
        <v>210</v>
      </c>
      <c r="C169" s="9" t="s">
        <v>209</v>
      </c>
      <c r="D169">
        <v>44020</v>
      </c>
      <c r="E169" s="15">
        <v>0.19800000000000001</v>
      </c>
      <c r="F169" s="15">
        <v>0</v>
      </c>
      <c r="G169" s="15">
        <v>0.11</v>
      </c>
      <c r="H169" s="15">
        <v>1.32E-2</v>
      </c>
      <c r="I169" s="9" t="b">
        <v>1</v>
      </c>
    </row>
    <row r="170" spans="1:9" ht="15.75" x14ac:dyDescent="0.25">
      <c r="A170" s="9" t="s">
        <v>208</v>
      </c>
      <c r="B170" s="9" t="s">
        <v>618</v>
      </c>
      <c r="C170" s="9" t="s">
        <v>943</v>
      </c>
      <c r="D170">
        <v>41677</v>
      </c>
      <c r="E170" s="15">
        <v>0.374</v>
      </c>
      <c r="F170" s="15">
        <v>0</v>
      </c>
      <c r="G170" s="15">
        <v>0.17599999999999999</v>
      </c>
      <c r="H170" s="15">
        <v>1.9800000000000002E-2</v>
      </c>
      <c r="I170" s="9" t="b">
        <v>1</v>
      </c>
    </row>
    <row r="171" spans="1:9" ht="15.75" x14ac:dyDescent="0.25">
      <c r="A171" s="9" t="s">
        <v>208</v>
      </c>
      <c r="B171" s="9" t="s">
        <v>618</v>
      </c>
      <c r="C171" s="9" t="s">
        <v>207</v>
      </c>
      <c r="D171">
        <v>41677</v>
      </c>
      <c r="E171" s="15">
        <v>0.374</v>
      </c>
      <c r="F171" s="15">
        <v>0</v>
      </c>
      <c r="G171" s="15">
        <v>0.17599999999999999</v>
      </c>
      <c r="H171" s="15">
        <v>1.9800000000000002E-2</v>
      </c>
      <c r="I171" s="9" t="b">
        <v>1</v>
      </c>
    </row>
    <row r="172" spans="1:9" ht="15.75" x14ac:dyDescent="0.25">
      <c r="A172" s="9" t="s">
        <v>214</v>
      </c>
      <c r="B172" s="9" t="s">
        <v>744</v>
      </c>
      <c r="C172" s="9" t="s">
        <v>215</v>
      </c>
      <c r="D172">
        <v>40101</v>
      </c>
      <c r="E172" s="15">
        <v>5.5E-2</v>
      </c>
      <c r="F172" s="15">
        <v>0</v>
      </c>
      <c r="G172" s="15">
        <v>0.11</v>
      </c>
      <c r="H172" s="15">
        <v>5.4999999999999997E-3</v>
      </c>
      <c r="I172" s="9" t="b">
        <v>0</v>
      </c>
    </row>
    <row r="173" spans="1:9" ht="15.75" x14ac:dyDescent="0.25">
      <c r="A173" s="9" t="s">
        <v>214</v>
      </c>
      <c r="B173" s="9" t="s">
        <v>2055</v>
      </c>
      <c r="C173" s="9" t="s">
        <v>457</v>
      </c>
      <c r="D173">
        <v>40102</v>
      </c>
      <c r="E173" s="15">
        <v>0.26400000000000001</v>
      </c>
      <c r="F173" s="15">
        <v>0</v>
      </c>
      <c r="G173" s="15">
        <v>5.28E-2</v>
      </c>
      <c r="H173" s="15">
        <v>5.1000000000000004E-3</v>
      </c>
      <c r="I173" s="9" t="b">
        <v>0</v>
      </c>
    </row>
    <row r="174" spans="1:9" ht="15.75" x14ac:dyDescent="0.25">
      <c r="A174" s="9" t="s">
        <v>214</v>
      </c>
      <c r="B174" s="9" t="s">
        <v>213</v>
      </c>
      <c r="C174" s="9" t="s">
        <v>212</v>
      </c>
      <c r="D174">
        <v>40177</v>
      </c>
      <c r="E174" s="15">
        <v>5.5300000000000002E-2</v>
      </c>
      <c r="F174" s="15">
        <v>0</v>
      </c>
      <c r="G174" s="15">
        <v>1.3699999999999999E-2</v>
      </c>
      <c r="H174" s="15">
        <v>4.4000000000000003E-3</v>
      </c>
      <c r="I174" s="9" t="b">
        <v>0</v>
      </c>
    </row>
    <row r="175" spans="1:9" ht="15.75" x14ac:dyDescent="0.25">
      <c r="A175" s="9" t="s">
        <v>217</v>
      </c>
      <c r="B175" s="9" t="s">
        <v>1970</v>
      </c>
      <c r="C175" s="9" t="s">
        <v>218</v>
      </c>
      <c r="D175">
        <v>63907</v>
      </c>
      <c r="E175" s="15">
        <v>0.31680000000000003</v>
      </c>
      <c r="F175" s="15">
        <v>0</v>
      </c>
      <c r="G175" s="15">
        <v>0.23760000000000001</v>
      </c>
      <c r="H175" s="15">
        <v>0.2112</v>
      </c>
      <c r="I175" s="9" t="b">
        <v>1</v>
      </c>
    </row>
    <row r="176" spans="1:9" ht="15.75" x14ac:dyDescent="0.25">
      <c r="A176" s="9" t="s">
        <v>217</v>
      </c>
      <c r="B176" s="9" t="s">
        <v>835</v>
      </c>
      <c r="C176" s="9" t="s">
        <v>216</v>
      </c>
      <c r="D176">
        <v>63903</v>
      </c>
      <c r="E176" s="15">
        <v>0.55000000000000004</v>
      </c>
      <c r="F176" s="15">
        <v>0</v>
      </c>
      <c r="G176" s="15">
        <v>0.13200000000000001</v>
      </c>
      <c r="H176" s="15">
        <v>4.9300000000000004E-2</v>
      </c>
      <c r="I176" s="9" t="b">
        <v>0</v>
      </c>
    </row>
    <row r="177" spans="1:9" ht="15.75" x14ac:dyDescent="0.25">
      <c r="A177" s="9" t="s">
        <v>225</v>
      </c>
      <c r="B177" s="9" t="s">
        <v>224</v>
      </c>
      <c r="C177" s="9" t="s">
        <v>223</v>
      </c>
      <c r="D177">
        <v>45002</v>
      </c>
      <c r="E177" s="15">
        <v>0.13200000000000001</v>
      </c>
      <c r="F177" s="15">
        <v>0</v>
      </c>
      <c r="G177" s="15">
        <v>0.13200000000000001</v>
      </c>
      <c r="H177" s="15">
        <v>3.5999999999999999E-3</v>
      </c>
      <c r="I177" s="9" t="b">
        <v>1</v>
      </c>
    </row>
    <row r="178" spans="1:9" ht="15.75" x14ac:dyDescent="0.25">
      <c r="A178" s="9" t="s">
        <v>225</v>
      </c>
      <c r="B178" s="9" t="s">
        <v>224</v>
      </c>
      <c r="C178" s="9" t="s">
        <v>471</v>
      </c>
      <c r="D178">
        <v>45002</v>
      </c>
      <c r="E178" s="15">
        <v>0.13200000000000001</v>
      </c>
      <c r="F178" s="15">
        <v>0</v>
      </c>
      <c r="G178" s="15">
        <v>0.13200000000000001</v>
      </c>
      <c r="H178" s="15">
        <v>3.5999999999999999E-3</v>
      </c>
      <c r="I178" s="9" t="b">
        <v>1</v>
      </c>
    </row>
    <row r="179" spans="1:9" ht="15.75" x14ac:dyDescent="0.25">
      <c r="A179" s="9" t="s">
        <v>225</v>
      </c>
      <c r="B179" s="9" t="s">
        <v>676</v>
      </c>
      <c r="C179" s="9" t="s">
        <v>472</v>
      </c>
      <c r="D179">
        <v>45005</v>
      </c>
      <c r="E179" s="15">
        <v>1.32</v>
      </c>
      <c r="F179" s="15">
        <v>0</v>
      </c>
      <c r="G179" s="15">
        <v>5.28E-2</v>
      </c>
      <c r="H179" s="15">
        <v>1.24E-2</v>
      </c>
      <c r="I179" s="9" t="b">
        <v>1</v>
      </c>
    </row>
    <row r="180" spans="1:9" ht="15.75" x14ac:dyDescent="0.25">
      <c r="A180" s="9" t="s">
        <v>220</v>
      </c>
      <c r="B180" s="9" t="s">
        <v>836</v>
      </c>
      <c r="C180" s="9" t="s">
        <v>219</v>
      </c>
      <c r="D180">
        <v>43701</v>
      </c>
      <c r="E180" s="15">
        <v>5.5E-2</v>
      </c>
      <c r="F180" s="15">
        <v>0</v>
      </c>
      <c r="G180" s="15">
        <v>0.11</v>
      </c>
      <c r="H180" s="15">
        <v>5.4999999999999997E-3</v>
      </c>
      <c r="I180" s="9" t="b">
        <v>0</v>
      </c>
    </row>
    <row r="181" spans="1:9" ht="15.75" x14ac:dyDescent="0.25">
      <c r="A181" s="9" t="s">
        <v>227</v>
      </c>
      <c r="B181" s="9" t="s">
        <v>883</v>
      </c>
      <c r="C181" s="9" t="s">
        <v>226</v>
      </c>
      <c r="D181">
        <v>45703</v>
      </c>
      <c r="E181" s="15">
        <v>0.13200000000000001</v>
      </c>
      <c r="F181" s="15">
        <v>0</v>
      </c>
      <c r="G181" s="15">
        <v>8.7999999999999995E-2</v>
      </c>
      <c r="H181" s="15">
        <v>4.3999999999999997E-2</v>
      </c>
      <c r="I181" s="9" t="b">
        <v>0</v>
      </c>
    </row>
    <row r="182" spans="1:9" ht="15.75" x14ac:dyDescent="0.25">
      <c r="A182" s="9" t="s">
        <v>249</v>
      </c>
      <c r="B182" s="9" t="s">
        <v>253</v>
      </c>
      <c r="C182" s="9" t="s">
        <v>252</v>
      </c>
      <c r="D182">
        <v>24701</v>
      </c>
      <c r="E182" s="15">
        <v>6.8900000000000003E-2</v>
      </c>
      <c r="F182" s="15">
        <v>0</v>
      </c>
      <c r="G182" s="15">
        <v>2.75E-2</v>
      </c>
      <c r="H182" s="15">
        <v>4.1000000000000003E-3</v>
      </c>
      <c r="I182" s="9" t="b">
        <v>0</v>
      </c>
    </row>
    <row r="183" spans="1:9" ht="15.75" x14ac:dyDescent="0.25">
      <c r="A183" s="9" t="s">
        <v>249</v>
      </c>
      <c r="B183" s="9" t="s">
        <v>248</v>
      </c>
      <c r="C183" s="9" t="s">
        <v>247</v>
      </c>
      <c r="D183">
        <v>24702</v>
      </c>
      <c r="E183" s="15">
        <v>5.5300000000000002E-2</v>
      </c>
      <c r="F183" s="15">
        <v>0</v>
      </c>
      <c r="G183" s="15">
        <v>1.3699999999999999E-2</v>
      </c>
      <c r="H183" s="15">
        <v>4.4000000000000003E-3</v>
      </c>
      <c r="I183" s="9" t="b">
        <v>0</v>
      </c>
    </row>
    <row r="184" spans="1:9" ht="15.75" x14ac:dyDescent="0.25">
      <c r="A184" s="9" t="s">
        <v>622</v>
      </c>
      <c r="B184" s="9" t="s">
        <v>623</v>
      </c>
      <c r="C184" s="9" t="s">
        <v>624</v>
      </c>
      <c r="D184">
        <v>65101</v>
      </c>
      <c r="E184" s="15">
        <v>0.26400000000000001</v>
      </c>
      <c r="F184" s="15">
        <v>0</v>
      </c>
      <c r="G184" s="15">
        <v>1.32E-2</v>
      </c>
      <c r="H184" s="15">
        <v>2.8999999999999998E-3</v>
      </c>
      <c r="I184" s="9" t="b">
        <v>0</v>
      </c>
    </row>
    <row r="185" spans="1:9" ht="15.75" x14ac:dyDescent="0.25">
      <c r="A185" s="9" t="s">
        <v>231</v>
      </c>
      <c r="B185" s="9" t="s">
        <v>230</v>
      </c>
      <c r="C185" s="9" t="s">
        <v>229</v>
      </c>
      <c r="D185">
        <v>29505</v>
      </c>
      <c r="E185" s="15">
        <v>7.5899999999999995E-2</v>
      </c>
      <c r="F185" s="15">
        <v>0</v>
      </c>
      <c r="G185" s="15">
        <v>2.75E-2</v>
      </c>
      <c r="H185" s="15">
        <v>5.5999999999999999E-3</v>
      </c>
      <c r="I185" s="9" t="b">
        <v>0</v>
      </c>
    </row>
    <row r="186" spans="1:9" ht="15.75" x14ac:dyDescent="0.25">
      <c r="A186" s="9" t="s">
        <v>236</v>
      </c>
      <c r="B186" s="9" t="s">
        <v>240</v>
      </c>
      <c r="C186" s="9" t="s">
        <v>239</v>
      </c>
      <c r="D186">
        <v>24601</v>
      </c>
      <c r="E186" s="15">
        <v>6.8900000000000003E-2</v>
      </c>
      <c r="F186" s="15">
        <v>0</v>
      </c>
      <c r="G186" s="15">
        <v>2.75E-2</v>
      </c>
      <c r="H186" s="15">
        <v>4.1000000000000003E-3</v>
      </c>
      <c r="I186" s="9" t="b">
        <v>1</v>
      </c>
    </row>
    <row r="187" spans="1:9" ht="15.75" x14ac:dyDescent="0.25">
      <c r="A187" s="9" t="s">
        <v>236</v>
      </c>
      <c r="B187" s="9" t="s">
        <v>235</v>
      </c>
      <c r="C187" s="9" t="s">
        <v>234</v>
      </c>
      <c r="D187">
        <v>24603</v>
      </c>
      <c r="E187" s="15">
        <v>5.5300000000000002E-2</v>
      </c>
      <c r="F187" s="15">
        <v>0</v>
      </c>
      <c r="G187" s="15">
        <v>1.3699999999999999E-2</v>
      </c>
      <c r="H187" s="15">
        <v>4.4000000000000003E-3</v>
      </c>
      <c r="I187" s="9" t="b">
        <v>0</v>
      </c>
    </row>
    <row r="188" spans="1:9" ht="15.75" x14ac:dyDescent="0.25">
      <c r="A188" s="9" t="s">
        <v>242</v>
      </c>
      <c r="B188" s="9" t="s">
        <v>244</v>
      </c>
      <c r="C188" s="9" t="s">
        <v>243</v>
      </c>
      <c r="D188">
        <v>27077</v>
      </c>
      <c r="E188" s="15">
        <v>9.9000000000000005E-2</v>
      </c>
      <c r="F188" s="15">
        <v>0</v>
      </c>
      <c r="G188" s="15">
        <v>1.32E-2</v>
      </c>
      <c r="H188" s="15">
        <v>7.7000000000000002E-3</v>
      </c>
      <c r="I188" s="9" t="b">
        <v>1</v>
      </c>
    </row>
    <row r="189" spans="1:9" ht="15.75" x14ac:dyDescent="0.25">
      <c r="A189" s="9" t="s">
        <v>255</v>
      </c>
      <c r="B189" s="9" t="s">
        <v>754</v>
      </c>
      <c r="C189" s="9" t="s">
        <v>755</v>
      </c>
      <c r="D189">
        <v>45501</v>
      </c>
      <c r="E189" s="15">
        <v>0.66</v>
      </c>
      <c r="F189" s="15">
        <v>0.44</v>
      </c>
      <c r="G189" s="15">
        <v>6.6000000000000003E-2</v>
      </c>
      <c r="H189" s="15">
        <v>4.3999999999999997E-2</v>
      </c>
      <c r="I189" s="9" t="b">
        <v>1</v>
      </c>
    </row>
    <row r="190" spans="1:9" ht="15.75" x14ac:dyDescent="0.25">
      <c r="A190" s="9" t="s">
        <v>255</v>
      </c>
      <c r="B190" s="9" t="s">
        <v>1847</v>
      </c>
      <c r="C190" s="9" t="s">
        <v>254</v>
      </c>
      <c r="D190">
        <v>45503</v>
      </c>
      <c r="E190" s="15">
        <v>0.2218</v>
      </c>
      <c r="F190" s="15">
        <v>3.1700000000000006E-2</v>
      </c>
      <c r="G190" s="15">
        <v>6.3399999999999998E-2</v>
      </c>
      <c r="H190" s="15">
        <v>9.5100000000000004E-2</v>
      </c>
      <c r="I190" s="9" t="b">
        <v>1</v>
      </c>
    </row>
    <row r="191" spans="1:9" ht="15.75" x14ac:dyDescent="0.25">
      <c r="A191" s="9" t="s">
        <v>269</v>
      </c>
      <c r="B191" s="9" t="s">
        <v>2058</v>
      </c>
      <c r="C191" s="9" t="s">
        <v>458</v>
      </c>
      <c r="D191">
        <v>29401</v>
      </c>
      <c r="E191" s="15">
        <v>0.33</v>
      </c>
      <c r="F191" s="15">
        <v>0</v>
      </c>
      <c r="G191" s="15">
        <v>4.3999999999999997E-2</v>
      </c>
      <c r="H191" s="15">
        <v>4.3999999999999997E-2</v>
      </c>
      <c r="I191" s="9" t="b">
        <v>0</v>
      </c>
    </row>
    <row r="192" spans="1:9" ht="15.75" x14ac:dyDescent="0.25">
      <c r="A192" s="9" t="s">
        <v>269</v>
      </c>
      <c r="B192" s="9" t="s">
        <v>628</v>
      </c>
      <c r="C192" s="9" t="s">
        <v>268</v>
      </c>
      <c r="D192">
        <v>29403</v>
      </c>
      <c r="E192" s="15">
        <v>7.5899999999999995E-2</v>
      </c>
      <c r="F192" s="15">
        <v>0</v>
      </c>
      <c r="G192" s="15">
        <v>2.75E-2</v>
      </c>
      <c r="H192" s="15">
        <v>5.5999999999999999E-3</v>
      </c>
      <c r="I192" s="9" t="b">
        <v>0</v>
      </c>
    </row>
    <row r="193" spans="1:9" ht="15.75" x14ac:dyDescent="0.25">
      <c r="A193" s="9" t="s">
        <v>264</v>
      </c>
      <c r="B193" s="9" t="s">
        <v>884</v>
      </c>
      <c r="C193" s="9" t="s">
        <v>263</v>
      </c>
      <c r="D193">
        <v>64601</v>
      </c>
      <c r="E193" s="15">
        <v>0.55000000000000004</v>
      </c>
      <c r="F193" s="15">
        <v>0</v>
      </c>
      <c r="G193" s="15">
        <v>0.13200000000000001</v>
      </c>
      <c r="H193" s="15">
        <v>5.5E-2</v>
      </c>
      <c r="I193" s="9" t="b">
        <v>0</v>
      </c>
    </row>
    <row r="194" spans="1:9" ht="15.75" x14ac:dyDescent="0.25">
      <c r="A194" s="9" t="s">
        <v>272</v>
      </c>
      <c r="B194" s="9" t="s">
        <v>459</v>
      </c>
      <c r="C194" s="9" t="s">
        <v>460</v>
      </c>
      <c r="D194">
        <v>27821</v>
      </c>
      <c r="E194" s="15">
        <v>8.7999999999999995E-2</v>
      </c>
      <c r="F194" s="15">
        <v>0</v>
      </c>
      <c r="G194" s="15">
        <v>3.3000000000000002E-2</v>
      </c>
      <c r="H194" s="15">
        <v>3.3000000000000002E-2</v>
      </c>
      <c r="I194" s="9" t="b">
        <v>0</v>
      </c>
    </row>
    <row r="195" spans="1:9" ht="15.75" x14ac:dyDescent="0.25">
      <c r="A195" s="9" t="s">
        <v>272</v>
      </c>
      <c r="B195" s="9" t="s">
        <v>271</v>
      </c>
      <c r="C195" s="9" t="s">
        <v>270</v>
      </c>
      <c r="D195">
        <v>27801</v>
      </c>
      <c r="E195" s="15">
        <v>6.6000000000000003E-2</v>
      </c>
      <c r="F195" s="15">
        <v>0</v>
      </c>
      <c r="G195" s="15">
        <v>1.32E-2</v>
      </c>
      <c r="H195" s="15">
        <v>5.3E-3</v>
      </c>
      <c r="I195" s="9" t="b">
        <v>1</v>
      </c>
    </row>
    <row r="196" spans="1:9" ht="15.75" x14ac:dyDescent="0.25">
      <c r="A196" s="9" t="s">
        <v>461</v>
      </c>
      <c r="B196" s="9" t="s">
        <v>635</v>
      </c>
      <c r="C196" s="9" t="s">
        <v>462</v>
      </c>
      <c r="D196">
        <v>61701</v>
      </c>
      <c r="E196" s="15">
        <v>0.77</v>
      </c>
      <c r="F196" s="15">
        <v>0</v>
      </c>
      <c r="G196" s="15">
        <v>0.26400000000000001</v>
      </c>
      <c r="H196" s="15">
        <v>3.56E-2</v>
      </c>
      <c r="I196" s="9" t="b">
        <v>0</v>
      </c>
    </row>
    <row r="197" spans="1:9" ht="15.75" x14ac:dyDescent="0.25">
      <c r="A197" s="9" t="s">
        <v>267</v>
      </c>
      <c r="B197" s="9" t="s">
        <v>266</v>
      </c>
      <c r="C197" s="9" t="s">
        <v>265</v>
      </c>
      <c r="D197">
        <v>33403</v>
      </c>
      <c r="E197" s="15">
        <v>0.13200000000000001</v>
      </c>
      <c r="F197" s="15">
        <v>0</v>
      </c>
      <c r="G197" s="15">
        <v>3.3000000000000002E-2</v>
      </c>
      <c r="H197" s="15">
        <v>2.64E-2</v>
      </c>
      <c r="I197" s="9" t="b">
        <v>1</v>
      </c>
    </row>
    <row r="198" spans="1:9" ht="15.75" x14ac:dyDescent="0.25">
      <c r="A198" s="9" t="s">
        <v>267</v>
      </c>
      <c r="B198" s="9" t="s">
        <v>1868</v>
      </c>
      <c r="C198" s="9" t="s">
        <v>636</v>
      </c>
      <c r="D198">
        <v>33402</v>
      </c>
      <c r="E198" s="15">
        <v>0.57199999999999995</v>
      </c>
      <c r="F198" s="15">
        <v>0.11</v>
      </c>
      <c r="G198" s="15">
        <v>8.7999999999999995E-2</v>
      </c>
      <c r="H198" s="15">
        <v>4.9300000000000004E-2</v>
      </c>
      <c r="I198" s="9" t="b">
        <v>1</v>
      </c>
    </row>
    <row r="199" spans="1:9" ht="15.75" x14ac:dyDescent="0.25">
      <c r="A199" s="9" t="s">
        <v>262</v>
      </c>
      <c r="B199" s="9" t="s">
        <v>842</v>
      </c>
      <c r="C199" s="9" t="s">
        <v>261</v>
      </c>
      <c r="D199">
        <v>25902</v>
      </c>
      <c r="E199" s="15">
        <v>0.26400000000000001</v>
      </c>
      <c r="F199" s="15">
        <v>0</v>
      </c>
      <c r="G199" s="15">
        <v>5.28E-2</v>
      </c>
      <c r="H199" s="15">
        <v>1.0999999999999999E-2</v>
      </c>
      <c r="I199" s="9" t="b">
        <v>0</v>
      </c>
    </row>
    <row r="200" spans="1:9" ht="15.75" x14ac:dyDescent="0.25">
      <c r="A200" s="9" t="s">
        <v>260</v>
      </c>
      <c r="B200" s="9" t="s">
        <v>463</v>
      </c>
      <c r="C200" s="9" t="s">
        <v>464</v>
      </c>
      <c r="D200">
        <v>212999</v>
      </c>
      <c r="E200" s="15">
        <v>0.33</v>
      </c>
      <c r="F200" s="15">
        <v>0.22</v>
      </c>
      <c r="G200" s="15">
        <v>0.22</v>
      </c>
      <c r="H200" s="15">
        <v>0.22</v>
      </c>
      <c r="I200" s="9" t="b">
        <v>0</v>
      </c>
    </row>
    <row r="201" spans="1:9" ht="15.75" x14ac:dyDescent="0.25">
      <c r="A201" s="9" t="s">
        <v>275</v>
      </c>
      <c r="B201" s="9" t="s">
        <v>761</v>
      </c>
      <c r="C201" s="9" t="s">
        <v>274</v>
      </c>
      <c r="D201">
        <v>29703</v>
      </c>
      <c r="E201" s="15">
        <v>8.2799999999999999E-2</v>
      </c>
      <c r="F201" s="15">
        <v>0</v>
      </c>
      <c r="G201" s="15">
        <v>4.3999999999999997E-2</v>
      </c>
      <c r="H201" s="15">
        <v>8.6999999999999994E-3</v>
      </c>
      <c r="I201" s="9" t="b">
        <v>1</v>
      </c>
    </row>
    <row r="202" spans="1:9" ht="15.75" x14ac:dyDescent="0.25">
      <c r="A202" s="9" t="s">
        <v>279</v>
      </c>
      <c r="B202" s="9" t="s">
        <v>737</v>
      </c>
      <c r="C202" s="9" t="s">
        <v>278</v>
      </c>
      <c r="D202">
        <v>354860</v>
      </c>
      <c r="E202" s="15">
        <v>0.34649999999999997</v>
      </c>
      <c r="F202" s="15">
        <v>0</v>
      </c>
      <c r="G202" s="15">
        <v>2.7799999999999998E-2</v>
      </c>
      <c r="H202" s="15">
        <v>5.5500000000000001E-2</v>
      </c>
      <c r="I202" s="9" t="b">
        <v>0</v>
      </c>
    </row>
    <row r="203" spans="1:9" ht="15.75" x14ac:dyDescent="0.25">
      <c r="A203" s="9" t="s">
        <v>257</v>
      </c>
      <c r="B203" s="9" t="s">
        <v>512</v>
      </c>
      <c r="C203" s="9" t="s">
        <v>513</v>
      </c>
      <c r="D203">
        <v>60401</v>
      </c>
      <c r="E203" s="15">
        <v>0.33</v>
      </c>
      <c r="F203" s="15">
        <v>0</v>
      </c>
      <c r="G203" s="15">
        <v>8.7999999999999995E-2</v>
      </c>
      <c r="H203" s="15">
        <v>1.54E-2</v>
      </c>
      <c r="I203" s="9" t="b">
        <v>1</v>
      </c>
    </row>
    <row r="204" spans="1:9" ht="15.75" x14ac:dyDescent="0.25">
      <c r="A204" s="9" t="s">
        <v>257</v>
      </c>
      <c r="B204" s="9" t="s">
        <v>763</v>
      </c>
      <c r="C204" s="9" t="s">
        <v>256</v>
      </c>
      <c r="D204">
        <v>60400</v>
      </c>
      <c r="E204" s="15">
        <v>0.33</v>
      </c>
      <c r="F204" s="15">
        <v>0</v>
      </c>
      <c r="G204" s="15">
        <v>8.7999999999999995E-2</v>
      </c>
      <c r="H204" s="15">
        <v>2.5499999999999998E-2</v>
      </c>
      <c r="I204" s="9" t="b">
        <v>1</v>
      </c>
    </row>
    <row r="205" spans="1:9" ht="15.75" x14ac:dyDescent="0.25">
      <c r="A205" s="9" t="s">
        <v>277</v>
      </c>
      <c r="B205" s="9" t="s">
        <v>1148</v>
      </c>
      <c r="C205" s="9" t="s">
        <v>2109</v>
      </c>
      <c r="D205">
        <v>64303</v>
      </c>
      <c r="E205" s="15">
        <v>26.4</v>
      </c>
      <c r="F205" s="15">
        <v>3.3</v>
      </c>
      <c r="G205" s="15">
        <v>1.32</v>
      </c>
      <c r="H205" s="15">
        <v>0.26400000000000001</v>
      </c>
      <c r="I205" s="9" t="b">
        <v>0</v>
      </c>
    </row>
    <row r="206" spans="1:9" ht="15.75" x14ac:dyDescent="0.25">
      <c r="A206" s="9" t="s">
        <v>277</v>
      </c>
      <c r="B206" s="9" t="s">
        <v>640</v>
      </c>
      <c r="C206" s="9" t="s">
        <v>276</v>
      </c>
      <c r="D206">
        <v>64304</v>
      </c>
      <c r="E206" s="15">
        <v>0.26400000000000001</v>
      </c>
      <c r="F206" s="15">
        <v>0</v>
      </c>
      <c r="G206" s="15">
        <v>1.32E-2</v>
      </c>
      <c r="H206" s="15">
        <v>2.8999999999999998E-3</v>
      </c>
      <c r="I206" s="9" t="b">
        <v>0</v>
      </c>
    </row>
    <row r="207" spans="1:9" ht="15.75" x14ac:dyDescent="0.25">
      <c r="A207" s="9" t="s">
        <v>641</v>
      </c>
      <c r="B207" s="9" t="s">
        <v>844</v>
      </c>
      <c r="C207" s="9" t="s">
        <v>273</v>
      </c>
      <c r="D207">
        <v>41406</v>
      </c>
      <c r="E207" s="15">
        <v>0.70399999999999996</v>
      </c>
      <c r="F207" s="15">
        <v>6.6000000000000003E-2</v>
      </c>
      <c r="G207" s="15">
        <v>0.11</v>
      </c>
      <c r="H207" s="15">
        <v>2.64E-2</v>
      </c>
      <c r="I207" s="9" t="b">
        <v>0</v>
      </c>
    </row>
    <row r="208" spans="1:9" ht="15.75" x14ac:dyDescent="0.25">
      <c r="A208" s="9" t="s">
        <v>467</v>
      </c>
      <c r="B208" s="9" t="s">
        <v>885</v>
      </c>
      <c r="C208" s="9" t="s">
        <v>468</v>
      </c>
      <c r="D208">
        <v>42902</v>
      </c>
      <c r="E208" s="15">
        <v>0.39600000000000002</v>
      </c>
      <c r="F208" s="15">
        <v>0</v>
      </c>
      <c r="G208" s="15">
        <v>0.13200000000000001</v>
      </c>
      <c r="H208" s="15">
        <v>3.3000000000000002E-2</v>
      </c>
      <c r="I208" s="9" t="b">
        <v>1</v>
      </c>
    </row>
    <row r="209" spans="1:9" ht="15.75" x14ac:dyDescent="0.25">
      <c r="A209" s="9" t="s">
        <v>291</v>
      </c>
      <c r="B209" s="9" t="s">
        <v>295</v>
      </c>
      <c r="C209" s="9" t="s">
        <v>294</v>
      </c>
      <c r="D209">
        <v>20410</v>
      </c>
      <c r="E209" s="15">
        <v>5.5300000000000002E-2</v>
      </c>
      <c r="F209" s="15">
        <v>0</v>
      </c>
      <c r="G209" s="15">
        <v>1.3699999999999999E-2</v>
      </c>
      <c r="H209" s="15">
        <v>3.3E-3</v>
      </c>
      <c r="I209" s="9" t="b">
        <v>1</v>
      </c>
    </row>
    <row r="210" spans="1:9" ht="15.75" x14ac:dyDescent="0.25">
      <c r="A210" s="9" t="s">
        <v>291</v>
      </c>
      <c r="B210" s="9" t="s">
        <v>293</v>
      </c>
      <c r="C210" s="9" t="s">
        <v>292</v>
      </c>
      <c r="D210">
        <v>20404</v>
      </c>
      <c r="E210" s="15">
        <v>0.26400000000000001</v>
      </c>
      <c r="F210" s="15">
        <v>0</v>
      </c>
      <c r="G210" s="15">
        <v>1.32E-2</v>
      </c>
      <c r="H210" s="15">
        <v>2.8999999999999998E-3</v>
      </c>
      <c r="I210" s="9" t="b">
        <v>1</v>
      </c>
    </row>
    <row r="211" spans="1:9" ht="15.75" x14ac:dyDescent="0.25">
      <c r="A211" s="9" t="s">
        <v>300</v>
      </c>
      <c r="B211" s="9" t="s">
        <v>1915</v>
      </c>
      <c r="C211" s="9" t="s">
        <v>1916</v>
      </c>
      <c r="D211">
        <v>53002</v>
      </c>
      <c r="E211" s="15">
        <v>0.13200000000000001</v>
      </c>
      <c r="F211" s="15">
        <v>0</v>
      </c>
      <c r="G211" s="15">
        <v>3.3000000000000002E-2</v>
      </c>
      <c r="H211" s="15">
        <v>2.64E-2</v>
      </c>
      <c r="I211" s="9" t="b">
        <v>0</v>
      </c>
    </row>
    <row r="212" spans="1:9" ht="15.75" x14ac:dyDescent="0.25">
      <c r="A212" s="9" t="s">
        <v>300</v>
      </c>
      <c r="B212" s="9" t="s">
        <v>515</v>
      </c>
      <c r="C212" s="9" t="s">
        <v>516</v>
      </c>
      <c r="D212">
        <v>53024</v>
      </c>
      <c r="E212" s="15">
        <v>7.6999999999999999E-2</v>
      </c>
      <c r="F212" s="15">
        <v>0</v>
      </c>
      <c r="G212" s="15">
        <v>1.7600000000000001E-2</v>
      </c>
      <c r="H212" s="15">
        <v>1.7600000000000001E-2</v>
      </c>
      <c r="I212" s="9" t="b">
        <v>0</v>
      </c>
    </row>
    <row r="213" spans="1:9" ht="15.75" x14ac:dyDescent="0.25">
      <c r="A213" s="9" t="s">
        <v>300</v>
      </c>
      <c r="B213" s="9" t="s">
        <v>646</v>
      </c>
      <c r="C213" s="9" t="s">
        <v>469</v>
      </c>
      <c r="D213">
        <v>53001</v>
      </c>
      <c r="E213" s="15">
        <v>0.26400000000000001</v>
      </c>
      <c r="F213" s="15">
        <v>0</v>
      </c>
      <c r="G213" s="15">
        <v>1.32E-2</v>
      </c>
      <c r="H213" s="15">
        <v>2.8999999999999998E-3</v>
      </c>
      <c r="I213" s="9" t="b">
        <v>1</v>
      </c>
    </row>
    <row r="214" spans="1:9" ht="15.75" x14ac:dyDescent="0.25">
      <c r="A214" s="9" t="s">
        <v>288</v>
      </c>
      <c r="B214" s="9" t="s">
        <v>1869</v>
      </c>
      <c r="C214" s="9" t="s">
        <v>647</v>
      </c>
      <c r="D214">
        <v>71021</v>
      </c>
      <c r="E214" s="15">
        <v>0.57199999999999995</v>
      </c>
      <c r="F214" s="15">
        <v>0.11</v>
      </c>
      <c r="G214" s="15">
        <v>8.7999999999999995E-2</v>
      </c>
      <c r="H214" s="15">
        <v>4.9300000000000004E-2</v>
      </c>
      <c r="I214" s="9" t="b">
        <v>0</v>
      </c>
    </row>
    <row r="215" spans="1:9" ht="15.75" x14ac:dyDescent="0.25">
      <c r="A215" s="9" t="s">
        <v>288</v>
      </c>
      <c r="B215" s="9" t="s">
        <v>287</v>
      </c>
      <c r="C215" s="9" t="s">
        <v>286</v>
      </c>
      <c r="D215">
        <v>710300</v>
      </c>
      <c r="E215" s="15">
        <v>0.13200000000000001</v>
      </c>
      <c r="F215" s="15">
        <v>0</v>
      </c>
      <c r="G215" s="15">
        <v>3.3000000000000002E-2</v>
      </c>
      <c r="H215" s="15">
        <v>3.0800000000000001E-2</v>
      </c>
      <c r="I215" s="9" t="b">
        <v>1</v>
      </c>
    </row>
    <row r="216" spans="1:9" ht="15.75" x14ac:dyDescent="0.25">
      <c r="A216" s="9" t="s">
        <v>282</v>
      </c>
      <c r="B216" s="9" t="s">
        <v>886</v>
      </c>
      <c r="C216" s="9" t="s">
        <v>281</v>
      </c>
      <c r="D216">
        <v>61402</v>
      </c>
      <c r="E216" s="15">
        <v>0.55000000000000004</v>
      </c>
      <c r="F216" s="15">
        <v>0</v>
      </c>
      <c r="G216" s="15">
        <v>0.13200000000000001</v>
      </c>
      <c r="H216" s="15">
        <v>4.9300000000000004E-2</v>
      </c>
      <c r="I216" s="9" t="b">
        <v>0</v>
      </c>
    </row>
    <row r="217" spans="1:9" ht="15.75" x14ac:dyDescent="0.25">
      <c r="A217" s="9" t="s">
        <v>284</v>
      </c>
      <c r="B217" s="9" t="s">
        <v>848</v>
      </c>
      <c r="C217" s="9" t="s">
        <v>285</v>
      </c>
      <c r="D217">
        <v>62120</v>
      </c>
      <c r="E217" s="15">
        <v>0.55000000000000004</v>
      </c>
      <c r="F217" s="15">
        <v>0</v>
      </c>
      <c r="G217" s="15">
        <v>0.13200000000000001</v>
      </c>
      <c r="H217" s="15">
        <v>4.9300000000000004E-2</v>
      </c>
      <c r="I217" s="9" t="b">
        <v>0</v>
      </c>
    </row>
    <row r="218" spans="1:9" ht="15.75" x14ac:dyDescent="0.25">
      <c r="A218" s="9" t="s">
        <v>284</v>
      </c>
      <c r="B218" s="9" t="s">
        <v>766</v>
      </c>
      <c r="C218" s="9" t="s">
        <v>283</v>
      </c>
      <c r="D218">
        <v>62160</v>
      </c>
      <c r="E218" s="15">
        <v>0.2319</v>
      </c>
      <c r="F218" s="15">
        <v>0</v>
      </c>
      <c r="G218" s="15">
        <v>8.6900000000000005E-2</v>
      </c>
      <c r="H218" s="15">
        <v>4.58E-2</v>
      </c>
      <c r="I218" s="9" t="b">
        <v>0</v>
      </c>
    </row>
    <row r="219" spans="1:9" ht="15.75" x14ac:dyDescent="0.25">
      <c r="A219" s="9" t="s">
        <v>298</v>
      </c>
      <c r="B219" s="9" t="s">
        <v>297</v>
      </c>
      <c r="C219" s="9" t="s">
        <v>296</v>
      </c>
      <c r="D219">
        <v>24202</v>
      </c>
      <c r="E219" s="15">
        <v>6.8900000000000003E-2</v>
      </c>
      <c r="F219" s="15">
        <v>0</v>
      </c>
      <c r="G219" s="15">
        <v>2.75E-2</v>
      </c>
      <c r="H219" s="15">
        <v>4.1000000000000003E-3</v>
      </c>
      <c r="I219" s="9" t="b">
        <v>1</v>
      </c>
    </row>
    <row r="220" spans="1:9" ht="15.75" x14ac:dyDescent="0.25">
      <c r="A220" s="9" t="s">
        <v>298</v>
      </c>
      <c r="B220" s="9" t="s">
        <v>648</v>
      </c>
      <c r="C220" s="9" t="s">
        <v>299</v>
      </c>
      <c r="D220">
        <v>24201</v>
      </c>
      <c r="E220" s="15">
        <v>0.22089999999999999</v>
      </c>
      <c r="F220" s="15">
        <v>0</v>
      </c>
      <c r="G220" s="15">
        <v>5.5300000000000002E-2</v>
      </c>
      <c r="H220" s="15">
        <v>1.78E-2</v>
      </c>
      <c r="I220" s="9" t="b">
        <v>0</v>
      </c>
    </row>
    <row r="221" spans="1:9" ht="15.75" x14ac:dyDescent="0.25">
      <c r="A221" s="9" t="s">
        <v>302</v>
      </c>
      <c r="B221" s="9" t="s">
        <v>1917</v>
      </c>
      <c r="C221" s="9" t="s">
        <v>470</v>
      </c>
      <c r="D221">
        <v>71401</v>
      </c>
      <c r="E221" s="15">
        <v>0.59140000000000004</v>
      </c>
      <c r="F221" s="15">
        <v>0</v>
      </c>
      <c r="G221" s="15">
        <v>0.14789999999999998</v>
      </c>
      <c r="H221" s="15">
        <v>8.6199999999999999E-2</v>
      </c>
      <c r="I221" s="9" t="b">
        <v>0</v>
      </c>
    </row>
    <row r="222" spans="1:9" ht="15.75" x14ac:dyDescent="0.25">
      <c r="A222" s="9" t="s">
        <v>302</v>
      </c>
      <c r="B222" s="9" t="s">
        <v>652</v>
      </c>
      <c r="C222" s="9" t="s">
        <v>301</v>
      </c>
      <c r="D222">
        <v>71420</v>
      </c>
      <c r="E222" s="15">
        <v>0.13200000000000001</v>
      </c>
      <c r="F222" s="15">
        <v>0</v>
      </c>
      <c r="G222" s="15">
        <v>3.3000000000000002E-2</v>
      </c>
      <c r="H222" s="15">
        <v>3.0800000000000001E-2</v>
      </c>
      <c r="I222" s="9" t="b">
        <v>0</v>
      </c>
    </row>
    <row r="223" spans="1:9" ht="15.75" x14ac:dyDescent="0.25">
      <c r="A223" s="9" t="s">
        <v>655</v>
      </c>
      <c r="B223" s="9" t="s">
        <v>656</v>
      </c>
      <c r="C223" s="9" t="s">
        <v>657</v>
      </c>
      <c r="D223">
        <v>74402</v>
      </c>
      <c r="E223" s="15">
        <v>0.57199999999999995</v>
      </c>
      <c r="F223" s="15">
        <v>0.11</v>
      </c>
      <c r="G223" s="15">
        <v>8.7999999999999995E-2</v>
      </c>
      <c r="H223" s="15">
        <v>4.9300000000000004E-2</v>
      </c>
      <c r="I223" s="9" t="b">
        <v>0</v>
      </c>
    </row>
    <row r="224" spans="1:9" ht="15.75" x14ac:dyDescent="0.25">
      <c r="A224" s="9" t="s">
        <v>304</v>
      </c>
      <c r="B224" s="9" t="s">
        <v>658</v>
      </c>
      <c r="C224" s="9" t="s">
        <v>659</v>
      </c>
      <c r="D224">
        <v>71620</v>
      </c>
      <c r="E224" s="15">
        <v>0.57199999999999995</v>
      </c>
      <c r="F224" s="15">
        <v>0.11</v>
      </c>
      <c r="G224" s="15">
        <v>8.7999999999999995E-2</v>
      </c>
      <c r="H224" s="15">
        <v>4.9300000000000004E-2</v>
      </c>
      <c r="I224" s="9" t="b">
        <v>1</v>
      </c>
    </row>
    <row r="225" spans="1:9" ht="15.75" x14ac:dyDescent="0.25">
      <c r="A225" s="9" t="s">
        <v>304</v>
      </c>
      <c r="B225" s="9" t="s">
        <v>287</v>
      </c>
      <c r="C225" s="9" t="s">
        <v>303</v>
      </c>
      <c r="D225">
        <v>71606</v>
      </c>
      <c r="E225" s="15">
        <v>0.13200000000000001</v>
      </c>
      <c r="F225" s="15">
        <v>0</v>
      </c>
      <c r="G225" s="15">
        <v>3.3000000000000002E-2</v>
      </c>
      <c r="H225" s="15">
        <v>2.64E-2</v>
      </c>
      <c r="I225" s="9" t="b">
        <v>0</v>
      </c>
    </row>
    <row r="226" spans="1:9" ht="15.75" x14ac:dyDescent="0.25">
      <c r="A226" s="9" t="s">
        <v>306</v>
      </c>
      <c r="B226" s="9" t="s">
        <v>773</v>
      </c>
      <c r="C226" s="9" t="s">
        <v>305</v>
      </c>
      <c r="D226">
        <v>51501</v>
      </c>
      <c r="E226" s="15">
        <v>9.9000000000000005E-2</v>
      </c>
      <c r="F226" s="15">
        <v>6.6000000000000003E-2</v>
      </c>
      <c r="G226" s="15">
        <v>2.64E-2</v>
      </c>
      <c r="H226" s="15">
        <v>1.32E-2</v>
      </c>
      <c r="I226" s="9" t="b">
        <v>1</v>
      </c>
    </row>
    <row r="227" spans="1:9" ht="15.75" x14ac:dyDescent="0.25">
      <c r="A227" s="9" t="s">
        <v>306</v>
      </c>
      <c r="B227" s="9" t="s">
        <v>856</v>
      </c>
      <c r="C227" s="9" t="s">
        <v>546</v>
      </c>
      <c r="D227">
        <v>51503</v>
      </c>
      <c r="E227" s="15">
        <v>9.9000000000000005E-2</v>
      </c>
      <c r="F227" s="15">
        <v>6.6000000000000003E-2</v>
      </c>
      <c r="G227" s="15">
        <v>2.64E-2</v>
      </c>
      <c r="H227" s="15">
        <v>1.32E-2</v>
      </c>
      <c r="I227" s="9" t="b">
        <v>1</v>
      </c>
    </row>
    <row r="228" spans="1:9" ht="15.75" x14ac:dyDescent="0.25">
      <c r="A228" s="9" t="s">
        <v>308</v>
      </c>
      <c r="B228" s="9" t="s">
        <v>857</v>
      </c>
      <c r="C228" s="9" t="s">
        <v>309</v>
      </c>
      <c r="D228">
        <v>26007</v>
      </c>
      <c r="E228" s="15">
        <v>8.2799999999999999E-2</v>
      </c>
      <c r="F228" s="15">
        <v>0</v>
      </c>
      <c r="G228" s="15">
        <v>1.3699999999999999E-2</v>
      </c>
      <c r="H228" s="15">
        <v>2.4999999999999996E-3</v>
      </c>
      <c r="I228" s="9" t="b">
        <v>1</v>
      </c>
    </row>
    <row r="229" spans="1:9" ht="15.75" x14ac:dyDescent="0.25">
      <c r="A229" s="9" t="s">
        <v>308</v>
      </c>
      <c r="B229" s="9" t="s">
        <v>660</v>
      </c>
      <c r="C229" s="9" t="s">
        <v>307</v>
      </c>
      <c r="D229">
        <v>26001</v>
      </c>
      <c r="E229" s="15">
        <v>7.6999999999999999E-2</v>
      </c>
      <c r="F229" s="15">
        <v>0</v>
      </c>
      <c r="G229" s="15">
        <v>2.75E-2</v>
      </c>
      <c r="H229" s="15">
        <v>4.2000000000000006E-3</v>
      </c>
      <c r="I229" s="9" t="b">
        <v>1</v>
      </c>
    </row>
    <row r="230" spans="1:9" ht="15.75" x14ac:dyDescent="0.25">
      <c r="A230" s="9" t="s">
        <v>312</v>
      </c>
      <c r="B230" s="9" t="s">
        <v>311</v>
      </c>
      <c r="C230" s="9" t="s">
        <v>310</v>
      </c>
      <c r="D230">
        <v>26803</v>
      </c>
      <c r="E230" s="15">
        <v>8.7999999999999995E-2</v>
      </c>
      <c r="F230" s="15">
        <v>0</v>
      </c>
      <c r="G230" s="15">
        <v>1.9800000000000002E-2</v>
      </c>
      <c r="H230" s="15">
        <v>1.9800000000000002E-2</v>
      </c>
      <c r="I230" s="9" t="b">
        <v>1</v>
      </c>
    </row>
    <row r="231" spans="1:9" ht="15.75" x14ac:dyDescent="0.25">
      <c r="A231" s="9" t="s">
        <v>312</v>
      </c>
      <c r="B231" s="9" t="s">
        <v>315</v>
      </c>
      <c r="C231" s="9" t="s">
        <v>314</v>
      </c>
      <c r="D231">
        <v>26806</v>
      </c>
      <c r="E231" s="15">
        <v>7.0400000000000004E-2</v>
      </c>
      <c r="F231" s="15">
        <v>0</v>
      </c>
      <c r="G231" s="15">
        <v>1.7600000000000001E-2</v>
      </c>
      <c r="H231" s="15">
        <v>3.3E-3</v>
      </c>
      <c r="I231" s="9" t="b">
        <v>0</v>
      </c>
    </row>
    <row r="232" spans="1:9" ht="15.75" x14ac:dyDescent="0.25">
      <c r="A232" s="9" t="s">
        <v>312</v>
      </c>
      <c r="B232" s="9" t="s">
        <v>4</v>
      </c>
      <c r="C232" s="9" t="s">
        <v>313</v>
      </c>
      <c r="D232">
        <v>26801</v>
      </c>
      <c r="E232" s="15">
        <v>0.26400000000000001</v>
      </c>
      <c r="F232" s="15">
        <v>0</v>
      </c>
      <c r="G232" s="15">
        <v>1.32E-2</v>
      </c>
      <c r="H232" s="15">
        <v>2.8999999999999998E-3</v>
      </c>
      <c r="I232" s="9" t="b">
        <v>1</v>
      </c>
    </row>
    <row r="233" spans="1:9" ht="15.75" x14ac:dyDescent="0.25">
      <c r="A233" s="9" t="s">
        <v>662</v>
      </c>
      <c r="B233" s="9" t="s">
        <v>663</v>
      </c>
      <c r="C233" s="9" t="s">
        <v>664</v>
      </c>
      <c r="D233">
        <v>33011</v>
      </c>
      <c r="E233" s="15">
        <v>0.57199999999999995</v>
      </c>
      <c r="F233" s="15">
        <v>0.11</v>
      </c>
      <c r="G233" s="15">
        <v>8.7999999999999995E-2</v>
      </c>
      <c r="H233" s="15">
        <v>4.9300000000000004E-2</v>
      </c>
      <c r="I233" s="9" t="b">
        <v>1</v>
      </c>
    </row>
    <row r="234" spans="1:9" ht="15.75" x14ac:dyDescent="0.25">
      <c r="A234" s="9" t="s">
        <v>318</v>
      </c>
      <c r="B234" s="9" t="s">
        <v>317</v>
      </c>
      <c r="C234" s="9" t="s">
        <v>316</v>
      </c>
      <c r="D234">
        <v>22601</v>
      </c>
      <c r="E234" s="15">
        <v>0.26400000000000001</v>
      </c>
      <c r="F234" s="15">
        <v>0</v>
      </c>
      <c r="G234" s="15">
        <v>1.32E-2</v>
      </c>
      <c r="H234" s="15">
        <v>2.8999999999999998E-3</v>
      </c>
      <c r="I234" s="9" t="b">
        <v>1</v>
      </c>
    </row>
    <row r="235" spans="1:9" ht="15.75" x14ac:dyDescent="0.25">
      <c r="A235" s="9" t="s">
        <v>321</v>
      </c>
      <c r="B235" s="9" t="s">
        <v>669</v>
      </c>
      <c r="C235" s="9" t="s">
        <v>322</v>
      </c>
      <c r="D235">
        <v>25028</v>
      </c>
      <c r="E235" s="15">
        <v>5.5E-2</v>
      </c>
      <c r="F235" s="15">
        <v>0</v>
      </c>
      <c r="G235" s="15">
        <v>0.11</v>
      </c>
      <c r="H235" s="15">
        <v>5.4999999999999997E-3</v>
      </c>
      <c r="I235" s="9" t="b">
        <v>1</v>
      </c>
    </row>
    <row r="236" spans="1:9" ht="15.75" x14ac:dyDescent="0.25">
      <c r="A236" s="9" t="s">
        <v>321</v>
      </c>
      <c r="B236" s="9" t="s">
        <v>670</v>
      </c>
      <c r="C236" s="9" t="s">
        <v>323</v>
      </c>
      <c r="D236">
        <v>25002</v>
      </c>
      <c r="E236" s="15">
        <v>0.48399999999999999</v>
      </c>
      <c r="F236" s="15">
        <v>0</v>
      </c>
      <c r="G236" s="15">
        <v>2.64E-2</v>
      </c>
      <c r="H236" s="15">
        <v>6.6E-3</v>
      </c>
      <c r="I236" s="9" t="b">
        <v>1</v>
      </c>
    </row>
    <row r="237" spans="1:9" ht="15.75" x14ac:dyDescent="0.25">
      <c r="A237" s="9" t="s">
        <v>321</v>
      </c>
      <c r="B237" s="9" t="s">
        <v>320</v>
      </c>
      <c r="C237" s="9" t="s">
        <v>319</v>
      </c>
      <c r="D237">
        <v>25001</v>
      </c>
      <c r="E237" s="15">
        <v>0.52800000000000002</v>
      </c>
      <c r="F237" s="15">
        <v>0</v>
      </c>
      <c r="G237" s="15">
        <v>3.3000000000000002E-2</v>
      </c>
      <c r="H237" s="15">
        <v>1.3299999999999999E-2</v>
      </c>
      <c r="I237" s="9" t="b">
        <v>1</v>
      </c>
    </row>
    <row r="238" spans="1:9" ht="15.75" x14ac:dyDescent="0.25">
      <c r="A238" s="9" t="s">
        <v>325</v>
      </c>
      <c r="B238" s="9" t="s">
        <v>887</v>
      </c>
      <c r="C238" s="9" t="s">
        <v>324</v>
      </c>
      <c r="D238">
        <v>63514</v>
      </c>
      <c r="E238" s="15">
        <v>0.55000000000000004</v>
      </c>
      <c r="F238" s="15">
        <v>0</v>
      </c>
      <c r="G238" s="15">
        <v>0.13200000000000001</v>
      </c>
      <c r="H238" s="15">
        <v>5.5E-2</v>
      </c>
      <c r="I238" s="9" t="b">
        <v>0</v>
      </c>
    </row>
    <row r="239" spans="1:9" ht="15.75" x14ac:dyDescent="0.25">
      <c r="A239" s="9" t="s">
        <v>325</v>
      </c>
      <c r="B239" s="9" t="s">
        <v>944</v>
      </c>
      <c r="C239" s="9" t="s">
        <v>945</v>
      </c>
      <c r="D239">
        <v>63513</v>
      </c>
      <c r="E239" s="15">
        <v>0.55000000000000004</v>
      </c>
      <c r="F239" s="15">
        <v>0</v>
      </c>
      <c r="G239" s="15">
        <v>0.13200000000000001</v>
      </c>
      <c r="H239" s="15">
        <v>5.5E-2</v>
      </c>
      <c r="I239" s="9" t="b">
        <v>0</v>
      </c>
    </row>
    <row r="240" spans="1:9" ht="15.75" x14ac:dyDescent="0.25">
      <c r="A240" s="9" t="s">
        <v>776</v>
      </c>
      <c r="B240" s="9" t="s">
        <v>737</v>
      </c>
      <c r="C240" s="9" t="s">
        <v>222</v>
      </c>
      <c r="D240">
        <v>356110</v>
      </c>
      <c r="E240" s="15">
        <v>0.33</v>
      </c>
      <c r="F240" s="15">
        <v>0</v>
      </c>
      <c r="G240" s="15">
        <v>2.64E-2</v>
      </c>
      <c r="H240" s="15">
        <v>5.28E-2</v>
      </c>
      <c r="I240" s="9" t="b">
        <v>0</v>
      </c>
    </row>
    <row r="241" spans="1:9" ht="15.75" x14ac:dyDescent="0.25">
      <c r="A241" s="9" t="s">
        <v>777</v>
      </c>
      <c r="B241" s="9" t="s">
        <v>737</v>
      </c>
      <c r="C241" s="9" t="s">
        <v>228</v>
      </c>
      <c r="D241">
        <v>358110</v>
      </c>
      <c r="E241" s="15">
        <v>0.37979999999999997</v>
      </c>
      <c r="F241" s="15">
        <v>0</v>
      </c>
      <c r="G241" s="15">
        <v>3.04E-2</v>
      </c>
      <c r="H241" s="15">
        <v>6.08E-2</v>
      </c>
      <c r="I241" s="9" t="b">
        <v>0</v>
      </c>
    </row>
    <row r="242" spans="1:9" ht="15.75" x14ac:dyDescent="0.25">
      <c r="A242" s="9" t="s">
        <v>336</v>
      </c>
      <c r="B242" s="9" t="s">
        <v>674</v>
      </c>
      <c r="C242" s="9" t="s">
        <v>335</v>
      </c>
      <c r="D242">
        <v>22005</v>
      </c>
      <c r="E242" s="15">
        <v>7.5899999999999995E-2</v>
      </c>
      <c r="F242" s="15">
        <v>0</v>
      </c>
      <c r="G242" s="15">
        <v>2.75E-2</v>
      </c>
      <c r="H242" s="15">
        <v>5.5999999999999999E-3</v>
      </c>
      <c r="I242" s="9" t="b">
        <v>1</v>
      </c>
    </row>
    <row r="243" spans="1:9" ht="15.75" x14ac:dyDescent="0.25">
      <c r="A243" s="9" t="s">
        <v>354</v>
      </c>
      <c r="B243" s="9" t="s">
        <v>884</v>
      </c>
      <c r="C243" s="9" t="s">
        <v>353</v>
      </c>
      <c r="D243">
        <v>63310</v>
      </c>
      <c r="E243" s="15">
        <v>0.55000000000000004</v>
      </c>
      <c r="F243" s="15">
        <v>0</v>
      </c>
      <c r="G243" s="15">
        <v>0.13200000000000001</v>
      </c>
      <c r="H243" s="15">
        <v>4.9300000000000004E-2</v>
      </c>
      <c r="I243" s="9" t="b">
        <v>1</v>
      </c>
    </row>
    <row r="244" spans="1:9" ht="15.75" x14ac:dyDescent="0.25">
      <c r="A244" s="9" t="s">
        <v>330</v>
      </c>
      <c r="B244" s="9" t="s">
        <v>332</v>
      </c>
      <c r="C244" s="9" t="s">
        <v>331</v>
      </c>
      <c r="D244">
        <v>52501</v>
      </c>
      <c r="E244" s="15">
        <v>0.11</v>
      </c>
      <c r="F244" s="15">
        <v>5.9000000000000004E-2</v>
      </c>
      <c r="G244" s="15">
        <v>2.86E-2</v>
      </c>
      <c r="H244" s="15">
        <v>5.0000000000000001E-3</v>
      </c>
      <c r="I244" s="9" t="b">
        <v>0</v>
      </c>
    </row>
    <row r="245" spans="1:9" ht="15.75" x14ac:dyDescent="0.25">
      <c r="A245" s="9" t="s">
        <v>330</v>
      </c>
      <c r="B245" s="9" t="s">
        <v>329</v>
      </c>
      <c r="C245" s="9" t="s">
        <v>328</v>
      </c>
      <c r="D245">
        <v>52506</v>
      </c>
      <c r="E245" s="15">
        <v>0.14299999999999999</v>
      </c>
      <c r="F245" s="15">
        <v>5.9000000000000004E-2</v>
      </c>
      <c r="G245" s="15">
        <v>2.86E-2</v>
      </c>
      <c r="H245" s="15">
        <v>6.6E-3</v>
      </c>
      <c r="I245" s="9" t="b">
        <v>1</v>
      </c>
    </row>
    <row r="246" spans="1:9" ht="15.75" x14ac:dyDescent="0.25">
      <c r="A246" s="9" t="s">
        <v>344</v>
      </c>
      <c r="B246" s="9" t="s">
        <v>343</v>
      </c>
      <c r="C246" s="9" t="s">
        <v>342</v>
      </c>
      <c r="D246">
        <v>29340</v>
      </c>
      <c r="E246" s="15">
        <v>9.2700000000000005E-2</v>
      </c>
      <c r="F246" s="15">
        <v>0</v>
      </c>
      <c r="G246" s="15">
        <v>3.3700000000000001E-2</v>
      </c>
      <c r="H246" s="15">
        <v>5.5999999999999999E-3</v>
      </c>
      <c r="I246" s="9" t="b">
        <v>1</v>
      </c>
    </row>
    <row r="247" spans="1:9" ht="15.75" x14ac:dyDescent="0.25">
      <c r="A247" s="9" t="s">
        <v>388</v>
      </c>
      <c r="B247" s="9" t="s">
        <v>675</v>
      </c>
      <c r="C247" s="9" t="s">
        <v>387</v>
      </c>
      <c r="D247">
        <v>65501</v>
      </c>
      <c r="E247" s="15">
        <v>0.26400000000000001</v>
      </c>
      <c r="F247" s="15">
        <v>0</v>
      </c>
      <c r="G247" s="15">
        <v>1.32E-2</v>
      </c>
      <c r="H247" s="15">
        <v>2.8999999999999998E-3</v>
      </c>
      <c r="I247" s="9" t="b">
        <v>1</v>
      </c>
    </row>
    <row r="248" spans="1:9" ht="15.75" x14ac:dyDescent="0.25">
      <c r="A248" s="9" t="s">
        <v>112</v>
      </c>
      <c r="B248" s="9" t="s">
        <v>114</v>
      </c>
      <c r="C248" s="9" t="s">
        <v>113</v>
      </c>
      <c r="D248">
        <v>21407</v>
      </c>
      <c r="E248" s="15">
        <v>0.17599999999999999</v>
      </c>
      <c r="F248" s="15">
        <v>0</v>
      </c>
      <c r="G248" s="15">
        <v>4.3999999999999997E-2</v>
      </c>
      <c r="H248" s="15">
        <v>1.21E-2</v>
      </c>
      <c r="I248" s="9" t="b">
        <v>0</v>
      </c>
    </row>
    <row r="249" spans="1:9" ht="15.75" x14ac:dyDescent="0.25">
      <c r="A249" s="9" t="s">
        <v>112</v>
      </c>
      <c r="B249" s="9" t="s">
        <v>4</v>
      </c>
      <c r="C249" s="9" t="s">
        <v>473</v>
      </c>
      <c r="D249">
        <v>21401</v>
      </c>
      <c r="E249" s="15">
        <v>0.26400000000000001</v>
      </c>
      <c r="F249" s="15">
        <v>0</v>
      </c>
      <c r="G249" s="15">
        <v>1.32E-2</v>
      </c>
      <c r="H249" s="15">
        <v>2.8999999999999998E-3</v>
      </c>
      <c r="I249" s="9" t="b">
        <v>1</v>
      </c>
    </row>
    <row r="250" spans="1:9" ht="15.75" x14ac:dyDescent="0.25">
      <c r="A250" s="9" t="s">
        <v>112</v>
      </c>
      <c r="B250" s="9" t="s">
        <v>4</v>
      </c>
      <c r="C250" s="9" t="s">
        <v>115</v>
      </c>
      <c r="D250">
        <v>21401</v>
      </c>
      <c r="E250" s="15">
        <v>0.26400000000000001</v>
      </c>
      <c r="F250" s="15">
        <v>0</v>
      </c>
      <c r="G250" s="15">
        <v>1.32E-2</v>
      </c>
      <c r="H250" s="15">
        <v>2.8999999999999998E-3</v>
      </c>
      <c r="I250" s="9" t="b">
        <v>1</v>
      </c>
    </row>
    <row r="251" spans="1:9" ht="15.75" x14ac:dyDescent="0.25">
      <c r="A251" s="9" t="s">
        <v>233</v>
      </c>
      <c r="B251" s="9" t="s">
        <v>1833</v>
      </c>
      <c r="C251" s="9" t="s">
        <v>1834</v>
      </c>
      <c r="D251">
        <v>41308</v>
      </c>
      <c r="E251" s="15">
        <v>0.19800000000000001</v>
      </c>
      <c r="F251" s="15">
        <v>0</v>
      </c>
      <c r="G251" s="15">
        <v>5.5E-2</v>
      </c>
      <c r="H251" s="15">
        <v>3.0999999999999999E-3</v>
      </c>
      <c r="I251" s="9" t="b">
        <v>0</v>
      </c>
    </row>
    <row r="252" spans="1:9" ht="15.75" x14ac:dyDescent="0.25">
      <c r="A252" s="9" t="s">
        <v>233</v>
      </c>
      <c r="B252" s="9" t="s">
        <v>677</v>
      </c>
      <c r="C252" s="9" t="s">
        <v>232</v>
      </c>
      <c r="D252">
        <v>41301</v>
      </c>
      <c r="E252" s="15">
        <v>0.19800000000000001</v>
      </c>
      <c r="F252" s="15">
        <v>0</v>
      </c>
      <c r="G252" s="15">
        <v>5.5E-2</v>
      </c>
      <c r="H252" s="15">
        <v>9.8999999999999991E-3</v>
      </c>
      <c r="I252" s="9" t="b">
        <v>1</v>
      </c>
    </row>
    <row r="253" spans="1:9" ht="15.75" x14ac:dyDescent="0.25">
      <c r="A253" s="9" t="s">
        <v>778</v>
      </c>
      <c r="B253" s="9" t="s">
        <v>705</v>
      </c>
      <c r="C253" s="9" t="s">
        <v>380</v>
      </c>
      <c r="D253">
        <v>360110</v>
      </c>
      <c r="E253" s="15">
        <v>0.33</v>
      </c>
      <c r="F253" s="15">
        <v>0</v>
      </c>
      <c r="G253" s="15">
        <v>2.64E-2</v>
      </c>
      <c r="H253" s="15">
        <v>5.28E-2</v>
      </c>
      <c r="I253" s="9" t="b">
        <v>0</v>
      </c>
    </row>
    <row r="254" spans="1:9" ht="15.75" x14ac:dyDescent="0.25">
      <c r="A254" s="9" t="s">
        <v>346</v>
      </c>
      <c r="B254" s="9" t="s">
        <v>348</v>
      </c>
      <c r="C254" s="9" t="s">
        <v>347</v>
      </c>
      <c r="D254">
        <v>24002</v>
      </c>
      <c r="E254" s="15">
        <v>6.8900000000000003E-2</v>
      </c>
      <c r="F254" s="15">
        <v>0</v>
      </c>
      <c r="G254" s="15">
        <v>1.3699999999999999E-2</v>
      </c>
      <c r="H254" s="15">
        <v>3.5999999999999999E-3</v>
      </c>
      <c r="I254" s="9" t="b">
        <v>0</v>
      </c>
    </row>
    <row r="255" spans="1:9" ht="15.75" x14ac:dyDescent="0.25">
      <c r="A255" s="9" t="s">
        <v>346</v>
      </c>
      <c r="B255" s="9" t="s">
        <v>350</v>
      </c>
      <c r="C255" s="9" t="s">
        <v>474</v>
      </c>
      <c r="D255">
        <v>24007</v>
      </c>
      <c r="E255" s="15">
        <v>5.5300000000000002E-2</v>
      </c>
      <c r="F255" s="15">
        <v>0</v>
      </c>
      <c r="G255" s="15">
        <v>1.3699999999999999E-2</v>
      </c>
      <c r="H255" s="15">
        <v>4.4000000000000003E-3</v>
      </c>
      <c r="I255" s="9" t="b">
        <v>1</v>
      </c>
    </row>
    <row r="256" spans="1:9" ht="15.75" x14ac:dyDescent="0.25">
      <c r="A256" s="9" t="s">
        <v>346</v>
      </c>
      <c r="B256" s="9" t="s">
        <v>350</v>
      </c>
      <c r="C256" s="9" t="s">
        <v>349</v>
      </c>
      <c r="D256">
        <v>24007</v>
      </c>
      <c r="E256" s="15">
        <v>5.5300000000000002E-2</v>
      </c>
      <c r="F256" s="15">
        <v>0</v>
      </c>
      <c r="G256" s="15">
        <v>1.3699999999999999E-2</v>
      </c>
      <c r="H256" s="15">
        <v>4.4000000000000003E-3</v>
      </c>
      <c r="I256" s="9" t="b">
        <v>1</v>
      </c>
    </row>
    <row r="257" spans="1:9" ht="15.75" x14ac:dyDescent="0.25">
      <c r="A257" s="9" t="s">
        <v>346</v>
      </c>
      <c r="B257" s="9" t="s">
        <v>678</v>
      </c>
      <c r="C257" s="9" t="s">
        <v>679</v>
      </c>
      <c r="D257">
        <v>24006</v>
      </c>
      <c r="E257" s="15">
        <v>0.22089999999999999</v>
      </c>
      <c r="F257" s="15">
        <v>0</v>
      </c>
      <c r="G257" s="15">
        <v>5.5300000000000002E-2</v>
      </c>
      <c r="H257" s="15">
        <v>1.78E-2</v>
      </c>
      <c r="I257" s="9" t="b">
        <v>1</v>
      </c>
    </row>
    <row r="258" spans="1:9" ht="15.75" x14ac:dyDescent="0.25">
      <c r="A258" s="9" t="s">
        <v>346</v>
      </c>
      <c r="B258" s="9" t="s">
        <v>678</v>
      </c>
      <c r="C258" s="9" t="s">
        <v>345</v>
      </c>
      <c r="D258">
        <v>24006</v>
      </c>
      <c r="E258" s="15">
        <v>0.22089999999999999</v>
      </c>
      <c r="F258" s="15">
        <v>0</v>
      </c>
      <c r="G258" s="15">
        <v>5.5300000000000002E-2</v>
      </c>
      <c r="H258" s="15">
        <v>1.78E-2</v>
      </c>
      <c r="I258" s="9" t="b">
        <v>1</v>
      </c>
    </row>
    <row r="259" spans="1:9" ht="15.75" x14ac:dyDescent="0.25">
      <c r="A259" s="9" t="s">
        <v>346</v>
      </c>
      <c r="B259" s="9" t="s">
        <v>352</v>
      </c>
      <c r="C259" s="9" t="s">
        <v>351</v>
      </c>
      <c r="D259">
        <v>24001</v>
      </c>
      <c r="E259" s="15">
        <v>6.8900000000000003E-2</v>
      </c>
      <c r="F259" s="15">
        <v>0</v>
      </c>
      <c r="G259" s="15">
        <v>2.75E-2</v>
      </c>
      <c r="H259" s="15">
        <v>4.1000000000000003E-3</v>
      </c>
      <c r="I259" s="9" t="b">
        <v>1</v>
      </c>
    </row>
    <row r="260" spans="1:9" ht="15.75" x14ac:dyDescent="0.25">
      <c r="A260" s="9" t="s">
        <v>59</v>
      </c>
      <c r="B260" s="9" t="s">
        <v>684</v>
      </c>
      <c r="C260" s="9" t="s">
        <v>58</v>
      </c>
      <c r="D260">
        <v>22803</v>
      </c>
      <c r="E260" s="15">
        <v>7.9200000000000007E-2</v>
      </c>
      <c r="F260" s="15">
        <v>0</v>
      </c>
      <c r="G260" s="15">
        <v>1.7600000000000001E-2</v>
      </c>
      <c r="H260" s="15">
        <v>5.4999999999999997E-3</v>
      </c>
      <c r="I260" s="9" t="b">
        <v>1</v>
      </c>
    </row>
    <row r="261" spans="1:9" ht="15.75" x14ac:dyDescent="0.25">
      <c r="A261" s="9" t="s">
        <v>365</v>
      </c>
      <c r="B261" s="9" t="s">
        <v>787</v>
      </c>
      <c r="C261" s="9" t="s">
        <v>364</v>
      </c>
      <c r="D261">
        <v>46692</v>
      </c>
      <c r="E261" s="15">
        <v>7.9899999999999999E-2</v>
      </c>
      <c r="F261" s="15">
        <v>0</v>
      </c>
      <c r="G261" s="15">
        <v>4.3999999999999997E-2</v>
      </c>
      <c r="H261" s="15">
        <v>3.3E-3</v>
      </c>
      <c r="I261" s="9" t="b">
        <v>1</v>
      </c>
    </row>
    <row r="262" spans="1:9" ht="15.75" x14ac:dyDescent="0.25">
      <c r="A262" s="9" t="s">
        <v>365</v>
      </c>
      <c r="B262" s="9" t="s">
        <v>1851</v>
      </c>
      <c r="C262" s="9" t="s">
        <v>535</v>
      </c>
      <c r="D262">
        <v>46601</v>
      </c>
      <c r="E262" s="15">
        <v>0.16500000000000001</v>
      </c>
      <c r="F262" s="15">
        <v>0</v>
      </c>
      <c r="G262" s="15">
        <v>4.3999999999999997E-2</v>
      </c>
      <c r="H262" s="15">
        <v>1.0999999999999999E-2</v>
      </c>
      <c r="I262" s="9" t="b">
        <v>1</v>
      </c>
    </row>
    <row r="263" spans="1:9" ht="15.75" x14ac:dyDescent="0.25">
      <c r="A263" s="9" t="s">
        <v>365</v>
      </c>
      <c r="B263" s="9" t="s">
        <v>1984</v>
      </c>
      <c r="C263" s="9" t="s">
        <v>1985</v>
      </c>
      <c r="D263">
        <v>46697</v>
      </c>
      <c r="E263" s="15">
        <v>0.16500000000000001</v>
      </c>
      <c r="F263" s="15">
        <v>0</v>
      </c>
      <c r="G263" s="15">
        <v>6.6000000000000003E-2</v>
      </c>
      <c r="H263" s="15">
        <v>4.3999999999999997E-2</v>
      </c>
      <c r="I263" s="9" t="b">
        <v>0</v>
      </c>
    </row>
    <row r="264" spans="1:9" ht="15.75" x14ac:dyDescent="0.25">
      <c r="A264" s="9" t="s">
        <v>365</v>
      </c>
      <c r="B264" s="9" t="s">
        <v>1984</v>
      </c>
      <c r="C264" s="9" t="s">
        <v>2097</v>
      </c>
      <c r="D264">
        <v>46697</v>
      </c>
      <c r="E264" s="15">
        <v>0.16500000000000001</v>
      </c>
      <c r="F264" s="15">
        <v>0</v>
      </c>
      <c r="G264" s="15">
        <v>6.6000000000000003E-2</v>
      </c>
      <c r="H264" s="15">
        <v>4.3999999999999997E-2</v>
      </c>
      <c r="I264" s="9" t="b">
        <v>0</v>
      </c>
    </row>
    <row r="265" spans="1:9" ht="15.75" x14ac:dyDescent="0.25">
      <c r="A265" s="9" t="s">
        <v>361</v>
      </c>
      <c r="B265" s="9" t="s">
        <v>864</v>
      </c>
      <c r="C265" s="9" t="s">
        <v>360</v>
      </c>
      <c r="D265">
        <v>43605</v>
      </c>
      <c r="E265" s="15">
        <v>5.5E-2</v>
      </c>
      <c r="F265" s="15">
        <v>0</v>
      </c>
      <c r="G265" s="15">
        <v>0.11</v>
      </c>
      <c r="H265" s="15">
        <v>8.8000000000000005E-3</v>
      </c>
      <c r="I265" s="9" t="b">
        <v>0</v>
      </c>
    </row>
    <row r="266" spans="1:9" ht="15.75" x14ac:dyDescent="0.25">
      <c r="A266" s="9" t="s">
        <v>361</v>
      </c>
      <c r="B266" s="9" t="s">
        <v>2110</v>
      </c>
      <c r="C266" s="9" t="s">
        <v>475</v>
      </c>
      <c r="D266">
        <v>43601</v>
      </c>
      <c r="E266" s="15">
        <v>0.70399999999999996</v>
      </c>
      <c r="F266" s="15">
        <v>0</v>
      </c>
      <c r="G266" s="15">
        <v>6.2300000000000001E-2</v>
      </c>
      <c r="H266" s="15">
        <v>9.3300000000000008E-2</v>
      </c>
      <c r="I266" s="9" t="b">
        <v>0</v>
      </c>
    </row>
    <row r="267" spans="1:9" ht="15.75" x14ac:dyDescent="0.25">
      <c r="A267" s="9" t="s">
        <v>361</v>
      </c>
      <c r="B267" s="9" t="s">
        <v>2110</v>
      </c>
      <c r="C267" s="9" t="s">
        <v>476</v>
      </c>
      <c r="D267">
        <v>43601</v>
      </c>
      <c r="E267" s="15">
        <v>0.70399999999999996</v>
      </c>
      <c r="F267" s="15">
        <v>0</v>
      </c>
      <c r="G267" s="15">
        <v>6.2300000000000001E-2</v>
      </c>
      <c r="H267" s="15">
        <v>9.3300000000000008E-2</v>
      </c>
      <c r="I267" s="9" t="b">
        <v>0</v>
      </c>
    </row>
    <row r="268" spans="1:9" ht="15.75" x14ac:dyDescent="0.25">
      <c r="A268" s="9" t="s">
        <v>367</v>
      </c>
      <c r="B268" s="9" t="s">
        <v>788</v>
      </c>
      <c r="C268" s="9" t="s">
        <v>946</v>
      </c>
      <c r="D268">
        <v>64009</v>
      </c>
      <c r="E268" s="15">
        <v>0.79200000000000004</v>
      </c>
      <c r="F268" s="15">
        <v>0</v>
      </c>
      <c r="G268" s="15">
        <v>0.26400000000000001</v>
      </c>
      <c r="H268" s="15">
        <v>2.4199999999999999E-2</v>
      </c>
      <c r="I268" s="9" t="b">
        <v>0</v>
      </c>
    </row>
    <row r="269" spans="1:9" ht="15.75" x14ac:dyDescent="0.25">
      <c r="A269" s="9" t="s">
        <v>367</v>
      </c>
      <c r="B269" s="9" t="s">
        <v>788</v>
      </c>
      <c r="C269" s="9" t="s">
        <v>477</v>
      </c>
      <c r="D269">
        <v>64009</v>
      </c>
      <c r="E269" s="15">
        <v>0.79200000000000004</v>
      </c>
      <c r="F269" s="15">
        <v>0</v>
      </c>
      <c r="G269" s="15">
        <v>0.26400000000000001</v>
      </c>
      <c r="H269" s="15">
        <v>2.4199999999999999E-2</v>
      </c>
      <c r="I269" s="9" t="b">
        <v>0</v>
      </c>
    </row>
    <row r="270" spans="1:9" ht="15.75" x14ac:dyDescent="0.25">
      <c r="A270" s="9" t="s">
        <v>367</v>
      </c>
      <c r="B270" s="9" t="s">
        <v>788</v>
      </c>
      <c r="C270" s="9" t="s">
        <v>789</v>
      </c>
      <c r="D270">
        <v>64009</v>
      </c>
      <c r="E270" s="15">
        <v>0.79200000000000004</v>
      </c>
      <c r="F270" s="15">
        <v>0</v>
      </c>
      <c r="G270" s="15">
        <v>0.26400000000000001</v>
      </c>
      <c r="H270" s="15">
        <v>2.4199999999999999E-2</v>
      </c>
      <c r="I270" s="9" t="b">
        <v>0</v>
      </c>
    </row>
    <row r="271" spans="1:9" ht="15.75" x14ac:dyDescent="0.25">
      <c r="A271" s="9" t="s">
        <v>367</v>
      </c>
      <c r="B271" s="9" t="s">
        <v>369</v>
      </c>
      <c r="C271" s="9" t="s">
        <v>368</v>
      </c>
      <c r="D271">
        <v>64004</v>
      </c>
      <c r="E271" s="15">
        <v>0.26400000000000001</v>
      </c>
      <c r="F271" s="15">
        <v>0</v>
      </c>
      <c r="G271" s="15">
        <v>1.32E-2</v>
      </c>
      <c r="H271" s="15">
        <v>2.8999999999999998E-3</v>
      </c>
      <c r="I271" s="9" t="b">
        <v>1</v>
      </c>
    </row>
    <row r="272" spans="1:9" ht="15.75" x14ac:dyDescent="0.25">
      <c r="A272" s="9" t="s">
        <v>367</v>
      </c>
      <c r="B272" s="9" t="s">
        <v>1986</v>
      </c>
      <c r="C272" s="9" t="s">
        <v>366</v>
      </c>
      <c r="D272">
        <v>64005</v>
      </c>
      <c r="E272" s="15">
        <v>0.55000000000000004</v>
      </c>
      <c r="F272" s="15">
        <v>0</v>
      </c>
      <c r="G272" s="15">
        <v>0.13200000000000001</v>
      </c>
      <c r="H272" s="15">
        <v>1.43E-2</v>
      </c>
      <c r="I272" s="9" t="b">
        <v>0</v>
      </c>
    </row>
    <row r="273" spans="1:9" ht="15.75" x14ac:dyDescent="0.25">
      <c r="A273" s="9" t="s">
        <v>358</v>
      </c>
      <c r="B273" s="9" t="s">
        <v>478</v>
      </c>
      <c r="C273" s="9" t="s">
        <v>479</v>
      </c>
      <c r="D273">
        <v>52003</v>
      </c>
      <c r="E273" s="15">
        <v>0.39600000000000002</v>
      </c>
      <c r="F273" s="15">
        <v>0.11</v>
      </c>
      <c r="G273" s="15">
        <v>0.11</v>
      </c>
      <c r="H273" s="15">
        <v>6.6E-3</v>
      </c>
      <c r="I273" s="9" t="b">
        <v>1</v>
      </c>
    </row>
    <row r="274" spans="1:9" ht="15.75" x14ac:dyDescent="0.25">
      <c r="A274" s="9" t="s">
        <v>358</v>
      </c>
      <c r="B274" s="9" t="s">
        <v>685</v>
      </c>
      <c r="C274" s="9" t="s">
        <v>359</v>
      </c>
      <c r="D274">
        <v>52005</v>
      </c>
      <c r="E274" s="15">
        <v>0.13200000000000001</v>
      </c>
      <c r="F274" s="15">
        <v>4.3999999999999997E-2</v>
      </c>
      <c r="G274" s="15">
        <v>4.3999999999999997E-2</v>
      </c>
      <c r="H274" s="15">
        <v>7.5000000000000006E-3</v>
      </c>
      <c r="I274" s="9" t="b">
        <v>1</v>
      </c>
    </row>
    <row r="275" spans="1:9" ht="15.75" x14ac:dyDescent="0.25">
      <c r="A275" s="9" t="s">
        <v>358</v>
      </c>
      <c r="B275" s="9" t="s">
        <v>685</v>
      </c>
      <c r="C275" s="9" t="s">
        <v>894</v>
      </c>
      <c r="D275">
        <v>52005</v>
      </c>
      <c r="E275" s="15">
        <v>0.13200000000000001</v>
      </c>
      <c r="F275" s="15">
        <v>4.3999999999999997E-2</v>
      </c>
      <c r="G275" s="15">
        <v>4.3999999999999997E-2</v>
      </c>
      <c r="H275" s="15">
        <v>7.5000000000000006E-3</v>
      </c>
      <c r="I275" s="9" t="b">
        <v>1</v>
      </c>
    </row>
    <row r="276" spans="1:9" ht="15.75" x14ac:dyDescent="0.25">
      <c r="A276" s="9" t="s">
        <v>358</v>
      </c>
      <c r="B276" s="9" t="s">
        <v>1835</v>
      </c>
      <c r="C276" s="9" t="s">
        <v>480</v>
      </c>
      <c r="D276">
        <v>52004</v>
      </c>
      <c r="E276" s="15">
        <v>0.22</v>
      </c>
      <c r="F276" s="15">
        <v>6.6000000000000003E-2</v>
      </c>
      <c r="G276" s="15">
        <v>0.11</v>
      </c>
      <c r="H276" s="15">
        <v>7.4000000000000003E-3</v>
      </c>
      <c r="I276" s="9"/>
    </row>
    <row r="277" spans="1:9" ht="15.75" x14ac:dyDescent="0.25">
      <c r="A277" s="9" t="s">
        <v>358</v>
      </c>
      <c r="B277" s="9" t="s">
        <v>1835</v>
      </c>
      <c r="C277" s="9" t="s">
        <v>1836</v>
      </c>
      <c r="D277">
        <v>52004</v>
      </c>
      <c r="E277" s="15">
        <v>0.22</v>
      </c>
      <c r="F277" s="15">
        <v>6.6000000000000003E-2</v>
      </c>
      <c r="G277" s="15">
        <v>0.11</v>
      </c>
      <c r="H277" s="15">
        <v>7.4000000000000003E-3</v>
      </c>
      <c r="I277" s="9"/>
    </row>
    <row r="278" spans="1:9" ht="15.75" x14ac:dyDescent="0.25">
      <c r="A278" s="9" t="s">
        <v>358</v>
      </c>
      <c r="B278" s="9" t="s">
        <v>1835</v>
      </c>
      <c r="C278" s="9" t="s">
        <v>480</v>
      </c>
      <c r="D278">
        <v>52004</v>
      </c>
      <c r="E278" s="15">
        <v>0.22</v>
      </c>
      <c r="F278" s="15">
        <v>6.6000000000000003E-2</v>
      </c>
      <c r="G278" s="15">
        <v>0.11</v>
      </c>
      <c r="H278" s="15">
        <v>7.4000000000000003E-3</v>
      </c>
      <c r="I278" s="9" t="b">
        <v>1</v>
      </c>
    </row>
    <row r="279" spans="1:9" ht="15.75" x14ac:dyDescent="0.25">
      <c r="A279" s="9" t="s">
        <v>358</v>
      </c>
      <c r="B279" s="9" t="s">
        <v>1835</v>
      </c>
      <c r="C279" s="9" t="s">
        <v>1836</v>
      </c>
      <c r="D279">
        <v>52004</v>
      </c>
      <c r="E279" s="15">
        <v>0.22</v>
      </c>
      <c r="F279" s="15">
        <v>6.6000000000000003E-2</v>
      </c>
      <c r="G279" s="15">
        <v>0.11</v>
      </c>
      <c r="H279" s="15">
        <v>7.4000000000000003E-3</v>
      </c>
      <c r="I279" s="9" t="b">
        <v>1</v>
      </c>
    </row>
    <row r="280" spans="1:9" ht="15.75" x14ac:dyDescent="0.25">
      <c r="A280" s="9" t="s">
        <v>362</v>
      </c>
      <c r="B280" s="9" t="s">
        <v>1838</v>
      </c>
      <c r="C280" s="9" t="s">
        <v>1839</v>
      </c>
      <c r="D280">
        <v>28603</v>
      </c>
      <c r="E280" s="15">
        <v>7.6999999999999999E-2</v>
      </c>
      <c r="F280" s="15">
        <v>0</v>
      </c>
      <c r="G280" s="15">
        <v>1.7600000000000001E-2</v>
      </c>
      <c r="H280" s="15">
        <v>3.3E-3</v>
      </c>
      <c r="I280" s="9" t="b">
        <v>1</v>
      </c>
    </row>
    <row r="281" spans="1:9" ht="15.75" x14ac:dyDescent="0.25">
      <c r="A281" s="9" t="s">
        <v>362</v>
      </c>
      <c r="B281" s="9" t="s">
        <v>1838</v>
      </c>
      <c r="C281" s="9" t="s">
        <v>481</v>
      </c>
      <c r="D281">
        <v>28603</v>
      </c>
      <c r="E281" s="15">
        <v>7.6999999999999999E-2</v>
      </c>
      <c r="F281" s="15">
        <v>0</v>
      </c>
      <c r="G281" s="15">
        <v>1.7600000000000001E-2</v>
      </c>
      <c r="H281" s="15">
        <v>3.3E-3</v>
      </c>
      <c r="I281" s="9" t="b">
        <v>1</v>
      </c>
    </row>
    <row r="282" spans="1:9" ht="15.75" x14ac:dyDescent="0.25">
      <c r="A282" s="9" t="s">
        <v>362</v>
      </c>
      <c r="B282" s="9" t="s">
        <v>482</v>
      </c>
      <c r="C282" s="9" t="s">
        <v>483</v>
      </c>
      <c r="D282">
        <v>28601</v>
      </c>
      <c r="E282" s="15">
        <v>7.6999999999999999E-2</v>
      </c>
      <c r="F282" s="15">
        <v>0</v>
      </c>
      <c r="G282" s="15">
        <v>1.7600000000000001E-2</v>
      </c>
      <c r="H282" s="15">
        <v>3.3E-3</v>
      </c>
      <c r="I282" s="9" t="b">
        <v>1</v>
      </c>
    </row>
    <row r="283" spans="1:9" ht="15.75" x14ac:dyDescent="0.25">
      <c r="A283" s="9" t="s">
        <v>362</v>
      </c>
      <c r="B283" s="9" t="s">
        <v>482</v>
      </c>
      <c r="C283" s="9" t="s">
        <v>484</v>
      </c>
      <c r="D283">
        <v>28601</v>
      </c>
      <c r="E283" s="15">
        <v>7.6999999999999999E-2</v>
      </c>
      <c r="F283" s="15">
        <v>0</v>
      </c>
      <c r="G283" s="15">
        <v>1.7600000000000001E-2</v>
      </c>
      <c r="H283" s="15">
        <v>3.3E-3</v>
      </c>
      <c r="I283" s="9" t="b">
        <v>1</v>
      </c>
    </row>
    <row r="284" spans="1:9" ht="15.75" x14ac:dyDescent="0.25">
      <c r="A284" s="9" t="s">
        <v>362</v>
      </c>
      <c r="B284" s="9" t="s">
        <v>689</v>
      </c>
      <c r="C284" s="9" t="s">
        <v>363</v>
      </c>
      <c r="D284">
        <v>28602</v>
      </c>
      <c r="E284" s="15">
        <v>0.26400000000000001</v>
      </c>
      <c r="F284" s="15">
        <v>0</v>
      </c>
      <c r="G284" s="15">
        <v>1.32E-2</v>
      </c>
      <c r="H284" s="15">
        <v>2.8999999999999998E-3</v>
      </c>
      <c r="I284" s="9" t="b">
        <v>1</v>
      </c>
    </row>
    <row r="285" spans="1:9" ht="15.75" x14ac:dyDescent="0.25">
      <c r="A285" s="9" t="s">
        <v>793</v>
      </c>
      <c r="B285" s="9" t="s">
        <v>794</v>
      </c>
      <c r="C285" s="9" t="s">
        <v>355</v>
      </c>
      <c r="D285">
        <v>376350</v>
      </c>
      <c r="E285" s="15">
        <v>0.3624</v>
      </c>
      <c r="F285" s="15">
        <v>0</v>
      </c>
      <c r="G285" s="15">
        <v>2.8899999999999999E-2</v>
      </c>
      <c r="H285" s="15">
        <v>5.79E-2</v>
      </c>
      <c r="I285" s="9" t="b">
        <v>0</v>
      </c>
    </row>
    <row r="286" spans="1:9" ht="15.75" x14ac:dyDescent="0.25">
      <c r="A286" s="9" t="s">
        <v>372</v>
      </c>
      <c r="B286" s="9" t="s">
        <v>1987</v>
      </c>
      <c r="C286" s="9" t="s">
        <v>486</v>
      </c>
      <c r="D286">
        <v>25506</v>
      </c>
      <c r="E286" s="15">
        <v>0.33</v>
      </c>
      <c r="F286" s="15">
        <v>0</v>
      </c>
      <c r="G286" s="15">
        <v>8.2799999999999999E-2</v>
      </c>
      <c r="H286" s="15">
        <v>1.7600000000000001E-2</v>
      </c>
      <c r="I286" s="9" t="b">
        <v>1</v>
      </c>
    </row>
    <row r="287" spans="1:9" ht="15.75" x14ac:dyDescent="0.25">
      <c r="A287" s="9" t="s">
        <v>372</v>
      </c>
      <c r="B287" s="9" t="s">
        <v>795</v>
      </c>
      <c r="C287" s="9" t="s">
        <v>371</v>
      </c>
      <c r="D287">
        <v>25503</v>
      </c>
      <c r="E287" s="15">
        <v>5.5E-2</v>
      </c>
      <c r="F287" s="15">
        <v>0</v>
      </c>
      <c r="G287" s="15">
        <v>0.11</v>
      </c>
      <c r="H287" s="15">
        <v>5.4999999999999997E-3</v>
      </c>
      <c r="I287" s="9" t="b">
        <v>1</v>
      </c>
    </row>
    <row r="288" spans="1:9" ht="15.75" x14ac:dyDescent="0.25">
      <c r="A288" s="9" t="s">
        <v>372</v>
      </c>
      <c r="B288" s="9" t="s">
        <v>1921</v>
      </c>
      <c r="C288" s="9" t="s">
        <v>527</v>
      </c>
      <c r="D288">
        <v>25501</v>
      </c>
      <c r="E288" s="15">
        <v>0.55000000000000004</v>
      </c>
      <c r="F288" s="15">
        <v>0</v>
      </c>
      <c r="G288" s="15">
        <v>0.154</v>
      </c>
      <c r="H288" s="15">
        <v>1.0999999999999999E-2</v>
      </c>
      <c r="I288" s="9" t="b">
        <v>0</v>
      </c>
    </row>
    <row r="289" spans="1:9" ht="15.75" x14ac:dyDescent="0.25">
      <c r="A289" s="9" t="s">
        <v>8</v>
      </c>
      <c r="B289" s="9" t="s">
        <v>7</v>
      </c>
      <c r="C289" s="9" t="s">
        <v>6</v>
      </c>
      <c r="D289">
        <v>42403</v>
      </c>
      <c r="E289" s="15">
        <v>0.55000000000000004</v>
      </c>
      <c r="F289" s="15">
        <v>0</v>
      </c>
      <c r="G289" s="15">
        <v>4.3999999999999997E-2</v>
      </c>
      <c r="H289" s="15">
        <v>1.9800000000000002E-2</v>
      </c>
      <c r="I289" s="9" t="b">
        <v>1</v>
      </c>
    </row>
    <row r="290" spans="1:9" ht="15.75" x14ac:dyDescent="0.25">
      <c r="A290" s="9" t="s">
        <v>8</v>
      </c>
      <c r="B290" s="9" t="s">
        <v>1935</v>
      </c>
      <c r="C290" s="9" t="s">
        <v>1936</v>
      </c>
      <c r="D290">
        <v>42402</v>
      </c>
      <c r="E290" s="15">
        <v>0.55000000000000004</v>
      </c>
      <c r="F290" s="15">
        <v>0</v>
      </c>
      <c r="G290" s="15">
        <v>4.3999999999999997E-2</v>
      </c>
      <c r="H290" s="15">
        <v>2.1999999999999999E-2</v>
      </c>
      <c r="I290" s="9" t="b">
        <v>1</v>
      </c>
    </row>
    <row r="291" spans="1:9" ht="15.75" x14ac:dyDescent="0.25">
      <c r="A291" s="9" t="s">
        <v>139</v>
      </c>
      <c r="B291" s="9" t="s">
        <v>1990</v>
      </c>
      <c r="C291" s="9" t="s">
        <v>487</v>
      </c>
      <c r="D291">
        <v>23403</v>
      </c>
      <c r="E291" s="15">
        <v>7.9200000000000007E-2</v>
      </c>
      <c r="F291" s="15">
        <v>0</v>
      </c>
      <c r="G291" s="15">
        <v>2.64E-2</v>
      </c>
      <c r="H291" s="15">
        <v>2.64E-2</v>
      </c>
      <c r="I291" s="9" t="b">
        <v>0</v>
      </c>
    </row>
    <row r="292" spans="1:9" ht="15.75" x14ac:dyDescent="0.25">
      <c r="A292" s="9" t="s">
        <v>139</v>
      </c>
      <c r="B292" s="9" t="s">
        <v>1862</v>
      </c>
      <c r="C292" s="9" t="s">
        <v>528</v>
      </c>
      <c r="D292">
        <v>23455</v>
      </c>
      <c r="E292" s="15">
        <v>0.55000000000000004</v>
      </c>
      <c r="F292" s="15">
        <v>0</v>
      </c>
      <c r="G292" s="15">
        <v>8.7999999999999995E-2</v>
      </c>
      <c r="H292" s="15">
        <v>8.7999999999999995E-2</v>
      </c>
      <c r="I292" s="9" t="b">
        <v>0</v>
      </c>
    </row>
    <row r="293" spans="1:9" ht="15.75" x14ac:dyDescent="0.25">
      <c r="A293" s="9" t="s">
        <v>139</v>
      </c>
      <c r="B293" s="9" t="s">
        <v>141</v>
      </c>
      <c r="C293" s="9" t="s">
        <v>140</v>
      </c>
      <c r="D293">
        <v>23494</v>
      </c>
      <c r="E293" s="15">
        <v>6.8900000000000003E-2</v>
      </c>
      <c r="F293" s="15">
        <v>0</v>
      </c>
      <c r="G293" s="15">
        <v>1.3699999999999999E-2</v>
      </c>
      <c r="H293" s="15">
        <v>3.3E-3</v>
      </c>
      <c r="I293" s="9" t="b">
        <v>1</v>
      </c>
    </row>
    <row r="294" spans="1:9" ht="15.75" x14ac:dyDescent="0.25">
      <c r="A294" s="9" t="s">
        <v>139</v>
      </c>
      <c r="B294" s="9" t="s">
        <v>138</v>
      </c>
      <c r="C294" s="9" t="s">
        <v>137</v>
      </c>
      <c r="D294">
        <v>23402</v>
      </c>
      <c r="E294" s="15">
        <v>0.17599999999999999</v>
      </c>
      <c r="F294" s="15">
        <v>0</v>
      </c>
      <c r="G294" s="15">
        <v>4.3999999999999997E-2</v>
      </c>
      <c r="H294" s="15">
        <v>1.21E-2</v>
      </c>
      <c r="I294" s="9" t="b">
        <v>1</v>
      </c>
    </row>
    <row r="295" spans="1:9" ht="15.75" x14ac:dyDescent="0.25">
      <c r="A295" s="9" t="s">
        <v>139</v>
      </c>
      <c r="B295" s="9" t="s">
        <v>1988</v>
      </c>
      <c r="C295" s="9" t="s">
        <v>1989</v>
      </c>
      <c r="D295">
        <v>23433</v>
      </c>
      <c r="E295" s="15">
        <v>0.1105</v>
      </c>
      <c r="F295" s="15">
        <v>0</v>
      </c>
      <c r="G295" s="15">
        <v>5.5300000000000002E-2</v>
      </c>
      <c r="H295" s="15">
        <v>4.4000000000000003E-3</v>
      </c>
      <c r="I295" s="9" t="b">
        <v>1</v>
      </c>
    </row>
    <row r="296" spans="1:9" ht="15.75" x14ac:dyDescent="0.25">
      <c r="A296" s="9" t="s">
        <v>139</v>
      </c>
      <c r="B296" s="9" t="s">
        <v>488</v>
      </c>
      <c r="C296" s="9" t="s">
        <v>489</v>
      </c>
      <c r="D296">
        <v>23430</v>
      </c>
      <c r="E296" s="15">
        <v>0.1105</v>
      </c>
      <c r="F296" s="15">
        <v>0</v>
      </c>
      <c r="G296" s="15">
        <v>5.5300000000000002E-2</v>
      </c>
      <c r="H296" s="15">
        <v>4.4000000000000003E-3</v>
      </c>
      <c r="I296" s="9" t="b">
        <v>1</v>
      </c>
    </row>
    <row r="297" spans="1:9" ht="15.75" x14ac:dyDescent="0.25">
      <c r="A297" s="9" t="s">
        <v>139</v>
      </c>
      <c r="B297" s="9" t="s">
        <v>143</v>
      </c>
      <c r="C297" s="9" t="s">
        <v>142</v>
      </c>
      <c r="D297">
        <v>23491</v>
      </c>
      <c r="E297" s="15">
        <v>0.26400000000000001</v>
      </c>
      <c r="F297" s="15">
        <v>0</v>
      </c>
      <c r="G297" s="15">
        <v>1.32E-2</v>
      </c>
      <c r="H297" s="15">
        <v>2.8999999999999998E-3</v>
      </c>
      <c r="I297" s="9" t="b">
        <v>1</v>
      </c>
    </row>
    <row r="298" spans="1:9" ht="15.75" x14ac:dyDescent="0.25">
      <c r="A298" s="9" t="s">
        <v>373</v>
      </c>
      <c r="B298" s="9" t="s">
        <v>1991</v>
      </c>
      <c r="C298" s="9" t="s">
        <v>1992</v>
      </c>
      <c r="D298">
        <v>74801</v>
      </c>
      <c r="E298" s="15">
        <v>0.25769999999999998</v>
      </c>
      <c r="F298" s="15">
        <v>0</v>
      </c>
      <c r="G298" s="15">
        <v>3.2199999999999999E-2</v>
      </c>
      <c r="H298" s="15">
        <v>3.2199999999999999E-2</v>
      </c>
      <c r="I298" s="9" t="b">
        <v>0</v>
      </c>
    </row>
    <row r="299" spans="1:9" ht="15.75" x14ac:dyDescent="0.25">
      <c r="A299" s="9" t="s">
        <v>373</v>
      </c>
      <c r="B299" s="9" t="s">
        <v>691</v>
      </c>
      <c r="C299" s="9" t="s">
        <v>692</v>
      </c>
      <c r="D299">
        <v>74810</v>
      </c>
      <c r="E299" s="15">
        <v>0.57199999999999995</v>
      </c>
      <c r="F299" s="15">
        <v>0.11</v>
      </c>
      <c r="G299" s="15">
        <v>8.7999999999999995E-2</v>
      </c>
      <c r="H299" s="15">
        <v>4.9300000000000004E-2</v>
      </c>
      <c r="I299" s="9" t="b">
        <v>0</v>
      </c>
    </row>
    <row r="300" spans="1:9" ht="15.75" x14ac:dyDescent="0.25">
      <c r="A300" s="9" t="s">
        <v>373</v>
      </c>
      <c r="B300" s="9" t="s">
        <v>872</v>
      </c>
      <c r="C300" s="9" t="s">
        <v>374</v>
      </c>
      <c r="D300">
        <v>74807</v>
      </c>
      <c r="E300" s="15">
        <v>0.13200000000000001</v>
      </c>
      <c r="F300" s="15">
        <v>0</v>
      </c>
      <c r="G300" s="15">
        <v>3.3000000000000002E-2</v>
      </c>
      <c r="H300" s="15">
        <v>2.64E-2</v>
      </c>
      <c r="I300" s="9" t="b">
        <v>1</v>
      </c>
    </row>
    <row r="301" spans="1:9" ht="15.75" x14ac:dyDescent="0.25">
      <c r="A301" s="9" t="s">
        <v>379</v>
      </c>
      <c r="B301" s="9" t="s">
        <v>693</v>
      </c>
      <c r="C301" s="9" t="s">
        <v>378</v>
      </c>
      <c r="D301">
        <v>43404</v>
      </c>
      <c r="E301" s="15">
        <v>1.1000000000000001</v>
      </c>
      <c r="F301" s="15">
        <v>0</v>
      </c>
      <c r="G301" s="15">
        <v>4.3999999999999997E-2</v>
      </c>
      <c r="H301" s="15">
        <v>8.8999999999999999E-3</v>
      </c>
      <c r="I301" s="9" t="b">
        <v>1</v>
      </c>
    </row>
    <row r="302" spans="1:9" ht="15.75" x14ac:dyDescent="0.25">
      <c r="A302" s="9" t="s">
        <v>379</v>
      </c>
      <c r="B302" s="9" t="s">
        <v>2108</v>
      </c>
      <c r="C302" s="9" t="s">
        <v>547</v>
      </c>
      <c r="D302">
        <v>43405</v>
      </c>
      <c r="E302" s="15">
        <v>1.1000000000000001</v>
      </c>
      <c r="F302" s="15">
        <v>0</v>
      </c>
      <c r="G302" s="15">
        <v>0.154</v>
      </c>
      <c r="H302" s="15">
        <v>1.7299999999999999E-2</v>
      </c>
      <c r="I302" s="9" t="b">
        <v>0</v>
      </c>
    </row>
    <row r="303" spans="1:9" ht="15.75" x14ac:dyDescent="0.25">
      <c r="A303" s="9" t="s">
        <v>382</v>
      </c>
      <c r="B303" s="9" t="s">
        <v>873</v>
      </c>
      <c r="C303" s="9" t="s">
        <v>381</v>
      </c>
      <c r="D303">
        <v>73404</v>
      </c>
      <c r="E303" s="15">
        <v>0.13200000000000001</v>
      </c>
      <c r="F303" s="15">
        <v>0</v>
      </c>
      <c r="G303" s="15">
        <v>3.3000000000000002E-2</v>
      </c>
      <c r="H303" s="15">
        <v>3.0800000000000001E-2</v>
      </c>
      <c r="I303" s="9" t="b">
        <v>0</v>
      </c>
    </row>
    <row r="304" spans="1:9" ht="15.75" x14ac:dyDescent="0.25">
      <c r="A304" s="9" t="s">
        <v>386</v>
      </c>
      <c r="B304" s="9" t="s">
        <v>2105</v>
      </c>
      <c r="C304" s="9" t="s">
        <v>548</v>
      </c>
      <c r="D304">
        <v>45201</v>
      </c>
      <c r="E304" s="15">
        <v>0.44</v>
      </c>
      <c r="F304" s="15">
        <v>4.3999999999999997E-2</v>
      </c>
      <c r="G304" s="15">
        <v>4.3999999999999997E-2</v>
      </c>
      <c r="H304" s="15">
        <v>2.64E-2</v>
      </c>
      <c r="I304" s="9" t="b">
        <v>0</v>
      </c>
    </row>
    <row r="305" spans="1:9" ht="15.75" x14ac:dyDescent="0.25">
      <c r="A305" s="9" t="s">
        <v>386</v>
      </c>
      <c r="B305" s="9" t="s">
        <v>385</v>
      </c>
      <c r="C305" s="9" t="s">
        <v>384</v>
      </c>
      <c r="D305">
        <v>45208</v>
      </c>
      <c r="E305" s="15">
        <v>0.17599999999999999</v>
      </c>
      <c r="F305" s="15">
        <v>0</v>
      </c>
      <c r="G305" s="15">
        <v>0.154</v>
      </c>
      <c r="H305" s="15">
        <v>1.54E-2</v>
      </c>
      <c r="I305" s="9" t="b">
        <v>1</v>
      </c>
    </row>
    <row r="306" spans="1:9" ht="15.75" x14ac:dyDescent="0.25">
      <c r="A306" s="9" t="s">
        <v>386</v>
      </c>
      <c r="B306" s="9" t="s">
        <v>530</v>
      </c>
      <c r="C306" s="9" t="s">
        <v>531</v>
      </c>
      <c r="D306">
        <v>45202</v>
      </c>
      <c r="E306" s="15">
        <v>0.55000000000000004</v>
      </c>
      <c r="F306" s="15">
        <v>4.3999999999999997E-2</v>
      </c>
      <c r="G306" s="15">
        <v>4.3999999999999997E-2</v>
      </c>
      <c r="H306" s="15">
        <v>2.64E-2</v>
      </c>
      <c r="I306" s="9" t="b">
        <v>0</v>
      </c>
    </row>
    <row r="307" spans="1:9" ht="15.75" x14ac:dyDescent="0.25">
      <c r="A307" s="9" t="s">
        <v>390</v>
      </c>
      <c r="B307" s="9" t="s">
        <v>784</v>
      </c>
      <c r="C307" s="9" t="s">
        <v>389</v>
      </c>
      <c r="D307">
        <v>64501</v>
      </c>
      <c r="E307" s="15">
        <v>0.55000000000000004</v>
      </c>
      <c r="F307" s="15">
        <v>0</v>
      </c>
      <c r="G307" s="15">
        <v>0.13200000000000001</v>
      </c>
      <c r="H307" s="15">
        <v>5.5E-2</v>
      </c>
      <c r="I307" s="9" t="b"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0399E7-629A-4AA1-A9D7-F26C158CD2D0}">
  <sheetPr codeName="Sheet4">
    <tabColor theme="7"/>
  </sheetPr>
  <dimension ref="A1:I171"/>
  <sheetViews>
    <sheetView zoomScaleNormal="100" workbookViewId="0"/>
  </sheetViews>
  <sheetFormatPr defaultRowHeight="15" x14ac:dyDescent="0.25"/>
  <cols>
    <col min="1" max="1" width="19.5703125" bestFit="1" customWidth="1"/>
    <col min="2" max="2" width="35.140625" customWidth="1"/>
    <col min="5" max="5" width="10.42578125" style="8" bestFit="1" customWidth="1"/>
    <col min="6" max="7" width="9.5703125" bestFit="1" customWidth="1"/>
    <col min="8" max="8" width="14.28515625" bestFit="1" customWidth="1"/>
  </cols>
  <sheetData>
    <row r="1" spans="1:9" ht="15.75" thickBot="1" x14ac:dyDescent="0.3">
      <c r="A1" s="56" t="s">
        <v>0</v>
      </c>
      <c r="B1" s="57" t="s">
        <v>392</v>
      </c>
      <c r="C1" s="57" t="s">
        <v>393</v>
      </c>
      <c r="D1" s="57" t="s">
        <v>394</v>
      </c>
      <c r="E1" s="57" t="s">
        <v>2111</v>
      </c>
      <c r="F1" s="57" t="s">
        <v>1317</v>
      </c>
      <c r="G1" s="57" t="s">
        <v>2112</v>
      </c>
      <c r="H1" s="58" t="s">
        <v>1837</v>
      </c>
      <c r="I1" s="59" t="s">
        <v>391</v>
      </c>
    </row>
    <row r="2" spans="1:9" ht="15.75" thickTop="1" x14ac:dyDescent="0.25">
      <c r="A2" s="60" t="s">
        <v>5</v>
      </c>
      <c r="B2" s="61" t="s">
        <v>4</v>
      </c>
      <c r="C2" s="61" t="s">
        <v>3</v>
      </c>
      <c r="D2" s="61">
        <v>27602</v>
      </c>
      <c r="E2" s="62">
        <v>0.91520000000000001</v>
      </c>
      <c r="F2" s="62">
        <v>0</v>
      </c>
      <c r="G2" s="62">
        <v>4.58E-2</v>
      </c>
      <c r="H2" s="63">
        <v>3.0999999999999999E-3</v>
      </c>
      <c r="I2" s="64" t="s">
        <v>2376</v>
      </c>
    </row>
    <row r="3" spans="1:9" x14ac:dyDescent="0.25">
      <c r="A3" s="65" t="s">
        <v>700</v>
      </c>
      <c r="B3" s="66" t="s">
        <v>701</v>
      </c>
      <c r="C3" s="66" t="s">
        <v>702</v>
      </c>
      <c r="D3" s="66">
        <v>60301</v>
      </c>
      <c r="E3" s="67">
        <v>2.2879999999999998</v>
      </c>
      <c r="F3" s="67">
        <v>0</v>
      </c>
      <c r="G3" s="67">
        <v>4.58E-2</v>
      </c>
      <c r="H3" s="68">
        <v>3.0999999999999999E-3</v>
      </c>
      <c r="I3" s="69" t="s">
        <v>2376</v>
      </c>
    </row>
    <row r="4" spans="1:9" x14ac:dyDescent="0.25">
      <c r="A4" s="60" t="s">
        <v>700</v>
      </c>
      <c r="B4" s="61" t="s">
        <v>1840</v>
      </c>
      <c r="C4" s="61" t="s">
        <v>797</v>
      </c>
      <c r="D4" s="61">
        <v>60303</v>
      </c>
      <c r="E4" s="62">
        <v>0.9839</v>
      </c>
      <c r="F4" s="62">
        <v>0</v>
      </c>
      <c r="G4" s="62">
        <v>6.4100000000000004E-2</v>
      </c>
      <c r="H4" s="63">
        <v>1.1000000000000001E-3</v>
      </c>
      <c r="I4" s="64" t="s">
        <v>2376</v>
      </c>
    </row>
    <row r="5" spans="1:9" x14ac:dyDescent="0.25">
      <c r="A5" s="65" t="s">
        <v>11</v>
      </c>
      <c r="B5" s="66" t="s">
        <v>881</v>
      </c>
      <c r="C5" s="66" t="s">
        <v>397</v>
      </c>
      <c r="D5" s="66">
        <v>28305</v>
      </c>
      <c r="E5" s="67">
        <v>0.66359999999999997</v>
      </c>
      <c r="F5" s="67">
        <v>0</v>
      </c>
      <c r="G5" s="67">
        <v>2.75E-2</v>
      </c>
      <c r="H5" s="68">
        <v>5.8000000000000005E-3</v>
      </c>
      <c r="I5" s="69" t="s">
        <v>2376</v>
      </c>
    </row>
    <row r="6" spans="1:9" x14ac:dyDescent="0.25">
      <c r="A6" s="60" t="s">
        <v>18</v>
      </c>
      <c r="B6" s="61" t="s">
        <v>20</v>
      </c>
      <c r="C6" s="61" t="s">
        <v>399</v>
      </c>
      <c r="D6" s="61">
        <v>23201</v>
      </c>
      <c r="E6" s="62">
        <v>6.8699999999999997E-2</v>
      </c>
      <c r="F6" s="62">
        <v>0</v>
      </c>
      <c r="G6" s="62">
        <v>1.84E-2</v>
      </c>
      <c r="H6" s="63">
        <v>1.2000000000000001E-3</v>
      </c>
      <c r="I6" s="64" t="s">
        <v>2376</v>
      </c>
    </row>
    <row r="7" spans="1:9" x14ac:dyDescent="0.25">
      <c r="A7" s="65" t="s">
        <v>18</v>
      </c>
      <c r="B7" s="66" t="s">
        <v>17</v>
      </c>
      <c r="C7" s="66" t="s">
        <v>16</v>
      </c>
      <c r="D7" s="66">
        <v>23210</v>
      </c>
      <c r="E7" s="67">
        <v>4.58E-2</v>
      </c>
      <c r="F7" s="67">
        <v>0</v>
      </c>
      <c r="G7" s="67">
        <v>6.8999999999999999E-3</v>
      </c>
      <c r="H7" s="68">
        <v>1.4E-3</v>
      </c>
      <c r="I7" s="69" t="s">
        <v>2376</v>
      </c>
    </row>
    <row r="8" spans="1:9" x14ac:dyDescent="0.25">
      <c r="A8" s="60" t="s">
        <v>18</v>
      </c>
      <c r="B8" s="61" t="s">
        <v>17</v>
      </c>
      <c r="C8" s="61" t="s">
        <v>400</v>
      </c>
      <c r="D8" s="61">
        <v>23210</v>
      </c>
      <c r="E8" s="62">
        <v>4.58E-2</v>
      </c>
      <c r="F8" s="62">
        <v>0</v>
      </c>
      <c r="G8" s="62">
        <v>6.8999999999999999E-3</v>
      </c>
      <c r="H8" s="63">
        <v>1.4E-3</v>
      </c>
      <c r="I8" s="64" t="s">
        <v>2377</v>
      </c>
    </row>
    <row r="9" spans="1:9" x14ac:dyDescent="0.25">
      <c r="A9" s="65" t="s">
        <v>18</v>
      </c>
      <c r="B9" s="66" t="s">
        <v>22</v>
      </c>
      <c r="C9" s="66" t="s">
        <v>494</v>
      </c>
      <c r="D9" s="66">
        <v>23203</v>
      </c>
      <c r="E9" s="67">
        <v>9.1600000000000001E-2</v>
      </c>
      <c r="F9" s="67">
        <v>0</v>
      </c>
      <c r="G9" s="67">
        <v>2.98E-2</v>
      </c>
      <c r="H9" s="68">
        <v>1.6000000000000001E-3</v>
      </c>
      <c r="I9" s="69" t="s">
        <v>2376</v>
      </c>
    </row>
    <row r="10" spans="1:9" x14ac:dyDescent="0.25">
      <c r="A10" s="60" t="s">
        <v>25</v>
      </c>
      <c r="B10" s="61" t="s">
        <v>24</v>
      </c>
      <c r="C10" s="61" t="s">
        <v>23</v>
      </c>
      <c r="D10" s="61">
        <v>40001</v>
      </c>
      <c r="E10" s="62">
        <v>0.96099999999999997</v>
      </c>
      <c r="F10" s="62">
        <v>0</v>
      </c>
      <c r="G10" s="62">
        <v>0.16019999999999998</v>
      </c>
      <c r="H10" s="63">
        <v>2.5700000000000001E-2</v>
      </c>
      <c r="I10" s="64" t="s">
        <v>2377</v>
      </c>
    </row>
    <row r="11" spans="1:9" x14ac:dyDescent="0.25">
      <c r="A11" s="65" t="s">
        <v>560</v>
      </c>
      <c r="B11" s="66" t="s">
        <v>2125</v>
      </c>
      <c r="C11" s="66" t="s">
        <v>562</v>
      </c>
      <c r="D11" s="66">
        <v>47002</v>
      </c>
      <c r="E11" s="67">
        <v>0.64069999999999994</v>
      </c>
      <c r="F11" s="67">
        <v>0</v>
      </c>
      <c r="G11" s="67">
        <v>6.4100000000000004E-2</v>
      </c>
      <c r="H11" s="68">
        <v>3.32E-2</v>
      </c>
      <c r="I11" s="69" t="s">
        <v>2377</v>
      </c>
    </row>
    <row r="12" spans="1:9" x14ac:dyDescent="0.25">
      <c r="A12" s="60" t="s">
        <v>45</v>
      </c>
      <c r="B12" s="61" t="s">
        <v>495</v>
      </c>
      <c r="C12" s="61" t="s">
        <v>496</v>
      </c>
      <c r="D12" s="61">
        <v>25704</v>
      </c>
      <c r="E12" s="62">
        <v>0.96099999999999997</v>
      </c>
      <c r="F12" s="62">
        <v>0</v>
      </c>
      <c r="G12" s="62">
        <v>1.61E-2</v>
      </c>
      <c r="H12" s="63">
        <v>1.5399999999999999E-2</v>
      </c>
      <c r="I12" s="64" t="s">
        <v>2377</v>
      </c>
    </row>
    <row r="13" spans="1:9" x14ac:dyDescent="0.25">
      <c r="A13" s="65" t="s">
        <v>45</v>
      </c>
      <c r="B13" s="66" t="s">
        <v>497</v>
      </c>
      <c r="C13" s="66" t="s">
        <v>498</v>
      </c>
      <c r="D13" s="66">
        <v>25702</v>
      </c>
      <c r="E13" s="67">
        <v>0.96099999999999997</v>
      </c>
      <c r="F13" s="67">
        <v>0</v>
      </c>
      <c r="G13" s="67">
        <v>1.38E-2</v>
      </c>
      <c r="H13" s="68">
        <v>1.2199999999999999E-2</v>
      </c>
      <c r="I13" s="69" t="s">
        <v>2376</v>
      </c>
    </row>
    <row r="14" spans="1:9" x14ac:dyDescent="0.25">
      <c r="A14" s="60" t="s">
        <v>45</v>
      </c>
      <c r="B14" s="61" t="s">
        <v>565</v>
      </c>
      <c r="C14" s="61" t="s">
        <v>44</v>
      </c>
      <c r="D14" s="61">
        <v>25701</v>
      </c>
      <c r="E14" s="62">
        <v>0.96099999999999997</v>
      </c>
      <c r="F14" s="62">
        <v>0</v>
      </c>
      <c r="G14" s="62">
        <v>4.58E-2</v>
      </c>
      <c r="H14" s="63">
        <v>2.3E-3</v>
      </c>
      <c r="I14" s="64" t="s">
        <v>2376</v>
      </c>
    </row>
    <row r="15" spans="1:9" x14ac:dyDescent="0.25">
      <c r="A15" s="65" t="s">
        <v>29</v>
      </c>
      <c r="B15" s="66" t="s">
        <v>31</v>
      </c>
      <c r="C15" s="66" t="s">
        <v>30</v>
      </c>
      <c r="D15" s="66">
        <v>20610</v>
      </c>
      <c r="E15" s="67">
        <v>4.1200000000000001E-2</v>
      </c>
      <c r="F15" s="67">
        <v>0</v>
      </c>
      <c r="G15" s="67">
        <v>2.3E-3</v>
      </c>
      <c r="H15" s="68">
        <v>9.0000000000000008E-4</v>
      </c>
      <c r="I15" s="69" t="s">
        <v>2376</v>
      </c>
    </row>
    <row r="16" spans="1:9" x14ac:dyDescent="0.25">
      <c r="A16" s="60" t="s">
        <v>29</v>
      </c>
      <c r="B16" s="61" t="s">
        <v>33</v>
      </c>
      <c r="C16" s="61" t="s">
        <v>32</v>
      </c>
      <c r="D16" s="61">
        <v>20601</v>
      </c>
      <c r="E16" s="62">
        <v>4.1200000000000001E-2</v>
      </c>
      <c r="F16" s="62">
        <v>0</v>
      </c>
      <c r="G16" s="62">
        <v>2.3E-3</v>
      </c>
      <c r="H16" s="63">
        <v>1E-3</v>
      </c>
      <c r="I16" s="64" t="s">
        <v>2376</v>
      </c>
    </row>
    <row r="17" spans="1:9" x14ac:dyDescent="0.25">
      <c r="A17" s="65" t="s">
        <v>29</v>
      </c>
      <c r="B17" s="66" t="s">
        <v>28</v>
      </c>
      <c r="C17" s="66" t="s">
        <v>27</v>
      </c>
      <c r="D17" s="66">
        <v>20620</v>
      </c>
      <c r="E17" s="67">
        <v>4.1200000000000001E-2</v>
      </c>
      <c r="F17" s="67">
        <v>0</v>
      </c>
      <c r="G17" s="67">
        <v>2.3E-3</v>
      </c>
      <c r="H17" s="68">
        <v>1.4E-3</v>
      </c>
      <c r="I17" s="69" t="s">
        <v>2376</v>
      </c>
    </row>
    <row r="18" spans="1:9" x14ac:dyDescent="0.25">
      <c r="A18" s="60" t="s">
        <v>947</v>
      </c>
      <c r="B18" s="61" t="s">
        <v>948</v>
      </c>
      <c r="C18" s="61" t="s">
        <v>949</v>
      </c>
      <c r="D18" s="61">
        <v>35000</v>
      </c>
      <c r="E18" s="62">
        <v>0.45879999999999999</v>
      </c>
      <c r="F18" s="62">
        <v>0</v>
      </c>
      <c r="G18" s="62">
        <v>7.1400000000000005E-2</v>
      </c>
      <c r="H18" s="63">
        <v>1.4499999999999999E-2</v>
      </c>
      <c r="I18" s="64" t="s">
        <v>2377</v>
      </c>
    </row>
    <row r="19" spans="1:9" x14ac:dyDescent="0.25">
      <c r="A19" s="65" t="s">
        <v>43</v>
      </c>
      <c r="B19" s="66" t="s">
        <v>499</v>
      </c>
      <c r="C19" s="66" t="s">
        <v>500</v>
      </c>
      <c r="D19" s="66">
        <v>21803</v>
      </c>
      <c r="E19" s="67">
        <v>1.0250999999999999</v>
      </c>
      <c r="F19" s="67">
        <v>0</v>
      </c>
      <c r="G19" s="67">
        <v>0.16019999999999998</v>
      </c>
      <c r="H19" s="68">
        <v>6.1000000000000004E-3</v>
      </c>
      <c r="I19" s="69" t="s">
        <v>2377</v>
      </c>
    </row>
    <row r="20" spans="1:9" x14ac:dyDescent="0.25">
      <c r="A20" s="60" t="s">
        <v>36</v>
      </c>
      <c r="B20" s="61" t="s">
        <v>35</v>
      </c>
      <c r="C20" s="61" t="s">
        <v>34</v>
      </c>
      <c r="D20" s="61">
        <v>28401</v>
      </c>
      <c r="E20" s="62">
        <v>6.8699999999999997E-2</v>
      </c>
      <c r="F20" s="62">
        <v>0</v>
      </c>
      <c r="G20" s="62">
        <v>1.84E-2</v>
      </c>
      <c r="H20" s="63">
        <v>1.1000000000000001E-3</v>
      </c>
      <c r="I20" s="64" t="s">
        <v>2376</v>
      </c>
    </row>
    <row r="21" spans="1:9" x14ac:dyDescent="0.25">
      <c r="A21" s="65" t="s">
        <v>36</v>
      </c>
      <c r="B21" s="66" t="s">
        <v>38</v>
      </c>
      <c r="C21" s="66" t="s">
        <v>37</v>
      </c>
      <c r="D21" s="66">
        <v>28405</v>
      </c>
      <c r="E21" s="67">
        <v>4.58E-2</v>
      </c>
      <c r="F21" s="67">
        <v>0</v>
      </c>
      <c r="G21" s="67">
        <v>2.3E-3</v>
      </c>
      <c r="H21" s="68">
        <v>1.1000000000000001E-3</v>
      </c>
      <c r="I21" s="69" t="s">
        <v>2376</v>
      </c>
    </row>
    <row r="22" spans="1:9" x14ac:dyDescent="0.25">
      <c r="A22" s="60" t="s">
        <v>36</v>
      </c>
      <c r="B22" s="61" t="s">
        <v>40</v>
      </c>
      <c r="C22" s="61" t="s">
        <v>39</v>
      </c>
      <c r="D22" s="61">
        <v>28403</v>
      </c>
      <c r="E22" s="62">
        <v>8.0100000000000005E-2</v>
      </c>
      <c r="F22" s="62">
        <v>0</v>
      </c>
      <c r="G22" s="62">
        <v>2.98E-2</v>
      </c>
      <c r="H22" s="63">
        <v>9.0000000000000008E-4</v>
      </c>
      <c r="I22" s="64" t="s">
        <v>2376</v>
      </c>
    </row>
    <row r="23" spans="1:9" x14ac:dyDescent="0.25">
      <c r="A23" s="65" t="s">
        <v>53</v>
      </c>
      <c r="B23" s="66" t="s">
        <v>52</v>
      </c>
      <c r="C23" s="66" t="s">
        <v>51</v>
      </c>
      <c r="D23" s="66">
        <v>302610</v>
      </c>
      <c r="E23" s="67">
        <v>6.8699999999999997E-2</v>
      </c>
      <c r="F23" s="67">
        <v>0</v>
      </c>
      <c r="G23" s="67">
        <v>6.8999999999999999E-3</v>
      </c>
      <c r="H23" s="68">
        <v>3.3E-3</v>
      </c>
      <c r="I23" s="69" t="s">
        <v>2376</v>
      </c>
    </row>
    <row r="24" spans="1:9" x14ac:dyDescent="0.25">
      <c r="A24" s="60" t="s">
        <v>53</v>
      </c>
      <c r="B24" s="61" t="s">
        <v>575</v>
      </c>
      <c r="C24" s="61" t="s">
        <v>576</v>
      </c>
      <c r="D24" s="61">
        <v>302654</v>
      </c>
      <c r="E24" s="62">
        <v>6.8699999999999997E-2</v>
      </c>
      <c r="F24" s="62">
        <v>0</v>
      </c>
      <c r="G24" s="62">
        <v>6.8999999999999999E-3</v>
      </c>
      <c r="H24" s="63">
        <v>3.3E-3</v>
      </c>
      <c r="I24" s="64" t="s">
        <v>2377</v>
      </c>
    </row>
    <row r="25" spans="1:9" x14ac:dyDescent="0.25">
      <c r="A25" s="65" t="s">
        <v>53</v>
      </c>
      <c r="B25" s="66" t="s">
        <v>57</v>
      </c>
      <c r="C25" s="66" t="s">
        <v>56</v>
      </c>
      <c r="D25" s="66">
        <v>302220</v>
      </c>
      <c r="E25" s="67">
        <v>6.8699999999999997E-2</v>
      </c>
      <c r="F25" s="67">
        <v>0</v>
      </c>
      <c r="G25" s="67">
        <v>6.8999999999999999E-3</v>
      </c>
      <c r="H25" s="68">
        <v>3.3E-3</v>
      </c>
      <c r="I25" s="69" t="s">
        <v>2376</v>
      </c>
    </row>
    <row r="26" spans="1:9" x14ac:dyDescent="0.25">
      <c r="A26" s="65" t="s">
        <v>62</v>
      </c>
      <c r="B26" s="66" t="s">
        <v>579</v>
      </c>
      <c r="C26" s="66" t="s">
        <v>61</v>
      </c>
      <c r="D26" s="66">
        <v>46002</v>
      </c>
      <c r="E26" s="67">
        <v>0.32719999999999999</v>
      </c>
      <c r="F26" s="67">
        <v>0</v>
      </c>
      <c r="G26" s="67">
        <v>3.44E-2</v>
      </c>
      <c r="H26" s="68">
        <v>3.0999999999999999E-3</v>
      </c>
      <c r="I26" s="69" t="s">
        <v>2377</v>
      </c>
    </row>
    <row r="27" spans="1:9" x14ac:dyDescent="0.25">
      <c r="A27" s="60" t="s">
        <v>719</v>
      </c>
      <c r="B27" s="61" t="s">
        <v>901</v>
      </c>
      <c r="C27" s="61" t="s">
        <v>2154</v>
      </c>
      <c r="D27" s="61">
        <v>63090</v>
      </c>
      <c r="E27" s="62">
        <v>1.6015999999999999</v>
      </c>
      <c r="F27" s="62">
        <v>0</v>
      </c>
      <c r="G27" s="62">
        <v>0.32039999999999996</v>
      </c>
      <c r="H27" s="63">
        <v>3.44E-2</v>
      </c>
      <c r="I27" s="64" t="s">
        <v>2376</v>
      </c>
    </row>
    <row r="28" spans="1:9" x14ac:dyDescent="0.25">
      <c r="A28" s="60" t="s">
        <v>165</v>
      </c>
      <c r="B28" s="61" t="s">
        <v>164</v>
      </c>
      <c r="C28" s="61" t="s">
        <v>163</v>
      </c>
      <c r="D28" s="61">
        <v>21901</v>
      </c>
      <c r="E28" s="62">
        <v>9.1600000000000001E-2</v>
      </c>
      <c r="F28" s="62">
        <v>0</v>
      </c>
      <c r="G28" s="62">
        <v>2.98E-2</v>
      </c>
      <c r="H28" s="63">
        <v>1.6000000000000001E-3</v>
      </c>
      <c r="I28" s="64" t="s">
        <v>2376</v>
      </c>
    </row>
    <row r="29" spans="1:9" x14ac:dyDescent="0.25">
      <c r="A29" s="65" t="s">
        <v>165</v>
      </c>
      <c r="B29" s="66" t="s">
        <v>167</v>
      </c>
      <c r="C29" s="66" t="s">
        <v>166</v>
      </c>
      <c r="D29" s="66">
        <v>21902</v>
      </c>
      <c r="E29" s="67">
        <v>4.58E-2</v>
      </c>
      <c r="F29" s="67">
        <v>0</v>
      </c>
      <c r="G29" s="67">
        <v>8.0999999999999996E-3</v>
      </c>
      <c r="H29" s="68">
        <v>1.2000000000000001E-3</v>
      </c>
      <c r="I29" s="69" t="s">
        <v>2376</v>
      </c>
    </row>
    <row r="30" spans="1:9" x14ac:dyDescent="0.25">
      <c r="A30" s="60" t="s">
        <v>165</v>
      </c>
      <c r="B30" s="61" t="s">
        <v>169</v>
      </c>
      <c r="C30" s="61" t="s">
        <v>168</v>
      </c>
      <c r="D30" s="61">
        <v>21910</v>
      </c>
      <c r="E30" s="62">
        <v>6.8699999999999997E-2</v>
      </c>
      <c r="F30" s="62">
        <v>0</v>
      </c>
      <c r="G30" s="62">
        <v>1.15E-2</v>
      </c>
      <c r="H30" s="63">
        <v>1.2000000000000001E-3</v>
      </c>
      <c r="I30" s="64" t="s">
        <v>2376</v>
      </c>
    </row>
    <row r="31" spans="1:9" x14ac:dyDescent="0.25">
      <c r="A31" s="65" t="s">
        <v>82</v>
      </c>
      <c r="B31" s="66" t="s">
        <v>81</v>
      </c>
      <c r="C31" s="66" t="s">
        <v>80</v>
      </c>
      <c r="D31" s="66">
        <v>28001</v>
      </c>
      <c r="E31" s="67">
        <v>4.58E-2</v>
      </c>
      <c r="F31" s="67">
        <v>0</v>
      </c>
      <c r="G31" s="67">
        <v>9.1999999999999998E-3</v>
      </c>
      <c r="H31" s="68">
        <v>2.1999999999999997E-3</v>
      </c>
      <c r="I31" s="69" t="s">
        <v>2376</v>
      </c>
    </row>
    <row r="32" spans="1:9" x14ac:dyDescent="0.25">
      <c r="A32" s="60" t="s">
        <v>82</v>
      </c>
      <c r="B32" s="61" t="s">
        <v>582</v>
      </c>
      <c r="C32" s="61" t="s">
        <v>541</v>
      </c>
      <c r="D32" s="61">
        <v>28010</v>
      </c>
      <c r="E32" s="62">
        <v>4.58E-2</v>
      </c>
      <c r="F32" s="62">
        <v>0</v>
      </c>
      <c r="G32" s="62">
        <v>4.5999999999999999E-3</v>
      </c>
      <c r="H32" s="63">
        <v>1.4E-3</v>
      </c>
      <c r="I32" s="64" t="s">
        <v>2376</v>
      </c>
    </row>
    <row r="33" spans="1:9" x14ac:dyDescent="0.25">
      <c r="A33" s="65" t="s">
        <v>82</v>
      </c>
      <c r="B33" s="66" t="s">
        <v>84</v>
      </c>
      <c r="C33" s="66" t="s">
        <v>83</v>
      </c>
      <c r="D33" s="66">
        <v>28020</v>
      </c>
      <c r="E33" s="67">
        <v>8.0100000000000005E-2</v>
      </c>
      <c r="F33" s="67">
        <v>0</v>
      </c>
      <c r="G33" s="67">
        <v>2.98E-2</v>
      </c>
      <c r="H33" s="68">
        <v>5.5000000000000005E-3</v>
      </c>
      <c r="I33" s="69" t="s">
        <v>2376</v>
      </c>
    </row>
    <row r="34" spans="1:9" x14ac:dyDescent="0.25">
      <c r="A34" s="60" t="s">
        <v>87</v>
      </c>
      <c r="B34" s="61" t="s">
        <v>89</v>
      </c>
      <c r="C34" s="61" t="s">
        <v>88</v>
      </c>
      <c r="D34" s="61">
        <v>23002</v>
      </c>
      <c r="E34" s="62">
        <v>4.1200000000000001E-2</v>
      </c>
      <c r="F34" s="62">
        <v>0</v>
      </c>
      <c r="G34" s="62">
        <v>8.0999999999999996E-3</v>
      </c>
      <c r="H34" s="63">
        <v>1.4E-3</v>
      </c>
      <c r="I34" s="64" t="s">
        <v>2376</v>
      </c>
    </row>
    <row r="35" spans="1:9" x14ac:dyDescent="0.25">
      <c r="A35" s="60" t="s">
        <v>87</v>
      </c>
      <c r="B35" s="61" t="s">
        <v>86</v>
      </c>
      <c r="C35" s="61" t="s">
        <v>85</v>
      </c>
      <c r="D35" s="61">
        <v>23003</v>
      </c>
      <c r="E35" s="62">
        <v>8.0100000000000005E-2</v>
      </c>
      <c r="F35" s="62">
        <v>0</v>
      </c>
      <c r="G35" s="62">
        <v>2.98E-2</v>
      </c>
      <c r="H35" s="63">
        <v>1.1000000000000001E-3</v>
      </c>
      <c r="I35" s="64" t="s">
        <v>2376</v>
      </c>
    </row>
    <row r="36" spans="1:9" x14ac:dyDescent="0.25">
      <c r="A36" s="65" t="s">
        <v>98</v>
      </c>
      <c r="B36" s="66" t="s">
        <v>97</v>
      </c>
      <c r="C36" s="66" t="s">
        <v>96</v>
      </c>
      <c r="D36" s="66">
        <v>23806</v>
      </c>
      <c r="E36" s="67">
        <v>4.58E-2</v>
      </c>
      <c r="F36" s="67">
        <v>0</v>
      </c>
      <c r="G36" s="67">
        <v>6.8999999999999999E-3</v>
      </c>
      <c r="H36" s="68">
        <v>1.2999999999999999E-3</v>
      </c>
      <c r="I36" s="69" t="s">
        <v>2376</v>
      </c>
    </row>
    <row r="37" spans="1:9" x14ac:dyDescent="0.25">
      <c r="A37" s="60" t="s">
        <v>98</v>
      </c>
      <c r="B37" s="61" t="s">
        <v>100</v>
      </c>
      <c r="C37" s="61" t="s">
        <v>99</v>
      </c>
      <c r="D37" s="61">
        <v>23820</v>
      </c>
      <c r="E37" s="62">
        <v>8.0100000000000005E-2</v>
      </c>
      <c r="F37" s="62">
        <v>0</v>
      </c>
      <c r="G37" s="62">
        <v>2.98E-2</v>
      </c>
      <c r="H37" s="63">
        <v>1.2999999999999999E-3</v>
      </c>
      <c r="I37" s="64" t="s">
        <v>2376</v>
      </c>
    </row>
    <row r="38" spans="1:9" x14ac:dyDescent="0.25">
      <c r="A38" s="65" t="s">
        <v>109</v>
      </c>
      <c r="B38" s="66" t="s">
        <v>108</v>
      </c>
      <c r="C38" s="66" t="s">
        <v>503</v>
      </c>
      <c r="D38" s="66">
        <v>60201</v>
      </c>
      <c r="E38" s="67">
        <v>0.91520000000000001</v>
      </c>
      <c r="F38" s="67">
        <v>0</v>
      </c>
      <c r="G38" s="67">
        <v>6.8699999999999997E-2</v>
      </c>
      <c r="H38" s="68">
        <v>1.84E-2</v>
      </c>
      <c r="I38" s="69" t="s">
        <v>2376</v>
      </c>
    </row>
    <row r="39" spans="1:9" x14ac:dyDescent="0.25">
      <c r="A39" s="60" t="s">
        <v>120</v>
      </c>
      <c r="B39" s="61" t="s">
        <v>124</v>
      </c>
      <c r="C39" s="61" t="s">
        <v>123</v>
      </c>
      <c r="D39" s="61">
        <v>24802</v>
      </c>
      <c r="E39" s="62">
        <v>8.0100000000000005E-2</v>
      </c>
      <c r="F39" s="62">
        <v>0</v>
      </c>
      <c r="G39" s="62">
        <v>2.98E-2</v>
      </c>
      <c r="H39" s="63">
        <v>1.2999999999999999E-3</v>
      </c>
      <c r="I39" s="64" t="s">
        <v>2376</v>
      </c>
    </row>
    <row r="40" spans="1:9" x14ac:dyDescent="0.25">
      <c r="A40" s="65" t="s">
        <v>120</v>
      </c>
      <c r="B40" s="66" t="s">
        <v>122</v>
      </c>
      <c r="C40" s="66" t="s">
        <v>121</v>
      </c>
      <c r="D40" s="66">
        <v>24803</v>
      </c>
      <c r="E40" s="67">
        <v>4.58E-2</v>
      </c>
      <c r="F40" s="67">
        <v>0</v>
      </c>
      <c r="G40" s="67">
        <v>8.0999999999999996E-3</v>
      </c>
      <c r="H40" s="68">
        <v>1.2999999999999999E-3</v>
      </c>
      <c r="I40" s="69" t="s">
        <v>2376</v>
      </c>
    </row>
    <row r="41" spans="1:9" x14ac:dyDescent="0.25">
      <c r="A41" s="60" t="s">
        <v>120</v>
      </c>
      <c r="B41" s="61" t="s">
        <v>119</v>
      </c>
      <c r="C41" s="61" t="s">
        <v>118</v>
      </c>
      <c r="D41" s="61">
        <v>24801</v>
      </c>
      <c r="E41" s="62">
        <v>8.0100000000000005E-2</v>
      </c>
      <c r="F41" s="62">
        <v>0</v>
      </c>
      <c r="G41" s="62">
        <v>2.98E-2</v>
      </c>
      <c r="H41" s="63">
        <v>1.2999999999999999E-3</v>
      </c>
      <c r="I41" s="64" t="s">
        <v>2376</v>
      </c>
    </row>
    <row r="42" spans="1:9" x14ac:dyDescent="0.25">
      <c r="A42" s="60" t="s">
        <v>125</v>
      </c>
      <c r="B42" s="61" t="s">
        <v>1943</v>
      </c>
      <c r="C42" s="61" t="s">
        <v>1944</v>
      </c>
      <c r="D42" s="61">
        <v>24414</v>
      </c>
      <c r="E42" s="62">
        <v>8.0100000000000005E-2</v>
      </c>
      <c r="F42" s="62">
        <v>0</v>
      </c>
      <c r="G42" s="62">
        <v>2.98E-2</v>
      </c>
      <c r="H42" s="63">
        <v>5.5000000000000005E-3</v>
      </c>
      <c r="I42" s="64" t="s">
        <v>2376</v>
      </c>
    </row>
    <row r="43" spans="1:9" x14ac:dyDescent="0.25">
      <c r="A43" s="65" t="s">
        <v>125</v>
      </c>
      <c r="B43" s="66" t="s">
        <v>127</v>
      </c>
      <c r="C43" s="66" t="s">
        <v>126</v>
      </c>
      <c r="D43" s="66">
        <v>24405</v>
      </c>
      <c r="E43" s="67">
        <v>8.0100000000000005E-2</v>
      </c>
      <c r="F43" s="67">
        <v>0</v>
      </c>
      <c r="G43" s="67">
        <v>2.98E-2</v>
      </c>
      <c r="H43" s="68">
        <v>1.2999999999999999E-3</v>
      </c>
      <c r="I43" s="69" t="s">
        <v>2377</v>
      </c>
    </row>
    <row r="44" spans="1:9" x14ac:dyDescent="0.25">
      <c r="A44" s="60" t="s">
        <v>125</v>
      </c>
      <c r="B44" s="61" t="s">
        <v>129</v>
      </c>
      <c r="C44" s="61" t="s">
        <v>128</v>
      </c>
      <c r="D44" s="61">
        <v>24491</v>
      </c>
      <c r="E44" s="62">
        <v>8.0100000000000005E-2</v>
      </c>
      <c r="F44" s="62">
        <v>0</v>
      </c>
      <c r="G44" s="62">
        <v>2.98E-2</v>
      </c>
      <c r="H44" s="63">
        <v>1.2999999999999999E-3</v>
      </c>
      <c r="I44" s="64" t="s">
        <v>2376</v>
      </c>
    </row>
    <row r="45" spans="1:9" x14ac:dyDescent="0.25">
      <c r="A45" s="65" t="s">
        <v>132</v>
      </c>
      <c r="B45" s="66" t="s">
        <v>134</v>
      </c>
      <c r="C45" s="66" t="s">
        <v>133</v>
      </c>
      <c r="D45" s="66">
        <v>20821</v>
      </c>
      <c r="E45" s="67">
        <v>4.1200000000000001E-2</v>
      </c>
      <c r="F45" s="67">
        <v>0</v>
      </c>
      <c r="G45" s="67">
        <v>6.8999999999999999E-3</v>
      </c>
      <c r="H45" s="68">
        <v>1.7000000000000001E-3</v>
      </c>
      <c r="I45" s="69" t="s">
        <v>2376</v>
      </c>
    </row>
    <row r="46" spans="1:9" x14ac:dyDescent="0.25">
      <c r="A46" s="60" t="s">
        <v>132</v>
      </c>
      <c r="B46" s="61" t="s">
        <v>732</v>
      </c>
      <c r="C46" s="61" t="s">
        <v>733</v>
      </c>
      <c r="D46" s="61">
        <v>20814</v>
      </c>
      <c r="E46" s="62">
        <v>4.1200000000000001E-2</v>
      </c>
      <c r="F46" s="62">
        <v>0</v>
      </c>
      <c r="G46" s="62">
        <v>6.8999999999999999E-3</v>
      </c>
      <c r="H46" s="63">
        <v>1E-3</v>
      </c>
      <c r="I46" s="64" t="s">
        <v>2376</v>
      </c>
    </row>
    <row r="47" spans="1:9" x14ac:dyDescent="0.25">
      <c r="A47" s="65" t="s">
        <v>132</v>
      </c>
      <c r="B47" s="66" t="s">
        <v>1849</v>
      </c>
      <c r="C47" s="66" t="s">
        <v>1850</v>
      </c>
      <c r="D47" s="66">
        <v>20801</v>
      </c>
      <c r="E47" s="67">
        <v>8.0100000000000005E-2</v>
      </c>
      <c r="F47" s="67">
        <v>0</v>
      </c>
      <c r="G47" s="67">
        <v>2.98E-2</v>
      </c>
      <c r="H47" s="68">
        <v>1.2000000000000001E-3</v>
      </c>
      <c r="I47" s="69" t="s">
        <v>2376</v>
      </c>
    </row>
    <row r="48" spans="1:9" x14ac:dyDescent="0.25">
      <c r="A48" s="60" t="s">
        <v>132</v>
      </c>
      <c r="B48" s="61" t="s">
        <v>131</v>
      </c>
      <c r="C48" s="61" t="s">
        <v>504</v>
      </c>
      <c r="D48" s="61">
        <v>20811</v>
      </c>
      <c r="E48" s="62">
        <v>8.0100000000000005E-2</v>
      </c>
      <c r="F48" s="62">
        <v>0</v>
      </c>
      <c r="G48" s="62">
        <v>2.98E-2</v>
      </c>
      <c r="H48" s="63">
        <v>6.7000000000000002E-3</v>
      </c>
      <c r="I48" s="64" t="s">
        <v>2376</v>
      </c>
    </row>
    <row r="49" spans="1:9" x14ac:dyDescent="0.25">
      <c r="A49" s="65" t="s">
        <v>823</v>
      </c>
      <c r="B49" s="66" t="s">
        <v>1940</v>
      </c>
      <c r="C49" s="66" t="s">
        <v>1941</v>
      </c>
      <c r="D49" s="66">
        <v>34020</v>
      </c>
      <c r="E49" s="67">
        <v>8.0100000000000005E-2</v>
      </c>
      <c r="F49" s="67">
        <v>0</v>
      </c>
      <c r="G49" s="67">
        <v>2.98E-2</v>
      </c>
      <c r="H49" s="68">
        <v>1.6000000000000001E-3</v>
      </c>
      <c r="I49" s="69" t="s">
        <v>2377</v>
      </c>
    </row>
    <row r="50" spans="1:9" x14ac:dyDescent="0.25">
      <c r="A50" s="60" t="s">
        <v>823</v>
      </c>
      <c r="B50" s="61" t="s">
        <v>891</v>
      </c>
      <c r="C50" s="61" t="s">
        <v>892</v>
      </c>
      <c r="D50" s="61">
        <v>34001</v>
      </c>
      <c r="E50" s="62">
        <v>8.0100000000000005E-2</v>
      </c>
      <c r="F50" s="62">
        <v>0</v>
      </c>
      <c r="G50" s="62">
        <v>2.98E-2</v>
      </c>
      <c r="H50" s="63">
        <v>5.5000000000000005E-3</v>
      </c>
      <c r="I50" s="64" t="s">
        <v>2377</v>
      </c>
    </row>
    <row r="51" spans="1:9" x14ac:dyDescent="0.25">
      <c r="A51" s="60" t="s">
        <v>878</v>
      </c>
      <c r="B51" s="61" t="s">
        <v>1962</v>
      </c>
      <c r="C51" s="61" t="s">
        <v>879</v>
      </c>
      <c r="D51" s="61">
        <v>60702</v>
      </c>
      <c r="E51" s="62">
        <v>1.3728</v>
      </c>
      <c r="F51" s="62">
        <v>0</v>
      </c>
      <c r="G51" s="62">
        <v>0.2288</v>
      </c>
      <c r="H51" s="63">
        <v>2.29E-2</v>
      </c>
      <c r="I51" s="64" t="s">
        <v>2377</v>
      </c>
    </row>
    <row r="52" spans="1:9" x14ac:dyDescent="0.25">
      <c r="A52" s="65" t="s">
        <v>145</v>
      </c>
      <c r="B52" s="66" t="s">
        <v>1877</v>
      </c>
      <c r="C52" s="66" t="s">
        <v>144</v>
      </c>
      <c r="D52" s="66">
        <v>28201</v>
      </c>
      <c r="E52" s="67">
        <v>0.52629999999999999</v>
      </c>
      <c r="F52" s="67">
        <v>0</v>
      </c>
      <c r="G52" s="67">
        <v>5.2700000000000004E-2</v>
      </c>
      <c r="H52" s="68">
        <v>4.5999999999999999E-3</v>
      </c>
      <c r="I52" s="69" t="s">
        <v>2377</v>
      </c>
    </row>
    <row r="53" spans="1:9" x14ac:dyDescent="0.25">
      <c r="A53" s="60" t="s">
        <v>145</v>
      </c>
      <c r="B53" s="61" t="s">
        <v>734</v>
      </c>
      <c r="C53" s="61" t="s">
        <v>146</v>
      </c>
      <c r="D53" s="61">
        <v>28204</v>
      </c>
      <c r="E53" s="62">
        <v>4.58E-2</v>
      </c>
      <c r="F53" s="62">
        <v>0</v>
      </c>
      <c r="G53" s="62">
        <v>2.75E-2</v>
      </c>
      <c r="H53" s="63">
        <v>3.4999999999999996E-3</v>
      </c>
      <c r="I53" s="64" t="s">
        <v>2376</v>
      </c>
    </row>
    <row r="54" spans="1:9" x14ac:dyDescent="0.25">
      <c r="A54" s="65" t="s">
        <v>92</v>
      </c>
      <c r="B54" s="66" t="s">
        <v>411</v>
      </c>
      <c r="C54" s="66" t="s">
        <v>412</v>
      </c>
      <c r="D54" s="66">
        <v>26203</v>
      </c>
      <c r="E54" s="67">
        <v>3.8900000000000004E-2</v>
      </c>
      <c r="F54" s="67">
        <v>0</v>
      </c>
      <c r="G54" s="67">
        <v>6.8999999999999999E-3</v>
      </c>
      <c r="H54" s="68">
        <v>1.6000000000000001E-3</v>
      </c>
      <c r="I54" s="69" t="s">
        <v>2377</v>
      </c>
    </row>
    <row r="55" spans="1:9" x14ac:dyDescent="0.25">
      <c r="A55" s="60" t="s">
        <v>92</v>
      </c>
      <c r="B55" s="61" t="s">
        <v>94</v>
      </c>
      <c r="C55" s="61" t="s">
        <v>93</v>
      </c>
      <c r="D55" s="61">
        <v>26211</v>
      </c>
      <c r="E55" s="62">
        <v>3.8900000000000004E-2</v>
      </c>
      <c r="F55" s="62">
        <v>0</v>
      </c>
      <c r="G55" s="62">
        <v>6.8999999999999999E-3</v>
      </c>
      <c r="H55" s="63">
        <v>1.6000000000000001E-3</v>
      </c>
      <c r="I55" s="64" t="s">
        <v>2376</v>
      </c>
    </row>
    <row r="56" spans="1:9" x14ac:dyDescent="0.25">
      <c r="A56" s="65" t="s">
        <v>92</v>
      </c>
      <c r="B56" s="66" t="s">
        <v>505</v>
      </c>
      <c r="C56" s="66" t="s">
        <v>506</v>
      </c>
      <c r="D56" s="66">
        <v>26201</v>
      </c>
      <c r="E56" s="67">
        <v>9.1600000000000001E-2</v>
      </c>
      <c r="F56" s="67">
        <v>0</v>
      </c>
      <c r="G56" s="67">
        <v>2.98E-2</v>
      </c>
      <c r="H56" s="68">
        <v>1.7000000000000001E-3</v>
      </c>
      <c r="I56" s="69" t="s">
        <v>2377</v>
      </c>
    </row>
    <row r="57" spans="1:9" x14ac:dyDescent="0.25">
      <c r="A57" s="60" t="s">
        <v>92</v>
      </c>
      <c r="B57" s="61" t="s">
        <v>91</v>
      </c>
      <c r="C57" s="61" t="s">
        <v>90</v>
      </c>
      <c r="D57" s="61">
        <v>26202</v>
      </c>
      <c r="E57" s="62">
        <v>0.10300000000000001</v>
      </c>
      <c r="F57" s="62">
        <v>0</v>
      </c>
      <c r="G57" s="62">
        <v>2.98E-2</v>
      </c>
      <c r="H57" s="63">
        <v>1.1000000000000001E-3</v>
      </c>
      <c r="I57" s="64" t="s">
        <v>2376</v>
      </c>
    </row>
    <row r="58" spans="1:9" x14ac:dyDescent="0.25">
      <c r="A58" s="65" t="s">
        <v>151</v>
      </c>
      <c r="B58" s="66" t="s">
        <v>150</v>
      </c>
      <c r="C58" s="66" t="s">
        <v>149</v>
      </c>
      <c r="D58" s="66">
        <v>26601</v>
      </c>
      <c r="E58" s="67">
        <v>8.0100000000000005E-2</v>
      </c>
      <c r="F58" s="67">
        <v>0</v>
      </c>
      <c r="G58" s="67">
        <v>2.98E-2</v>
      </c>
      <c r="H58" s="68">
        <v>3.6999999999999997E-3</v>
      </c>
      <c r="I58" s="69" t="s">
        <v>2377</v>
      </c>
    </row>
    <row r="59" spans="1:9" x14ac:dyDescent="0.25">
      <c r="A59" s="60" t="s">
        <v>153</v>
      </c>
      <c r="B59" s="61" t="s">
        <v>507</v>
      </c>
      <c r="C59" s="61" t="s">
        <v>508</v>
      </c>
      <c r="D59" s="61">
        <v>20201</v>
      </c>
      <c r="E59" s="62">
        <v>8.0100000000000005E-2</v>
      </c>
      <c r="F59" s="62">
        <v>0</v>
      </c>
      <c r="G59" s="62">
        <v>2.98E-2</v>
      </c>
      <c r="H59" s="63">
        <v>1.6000000000000001E-3</v>
      </c>
      <c r="I59" s="64" t="s">
        <v>2376</v>
      </c>
    </row>
    <row r="60" spans="1:9" x14ac:dyDescent="0.25">
      <c r="A60" s="65" t="s">
        <v>153</v>
      </c>
      <c r="B60" s="66" t="s">
        <v>4</v>
      </c>
      <c r="C60" s="66" t="s">
        <v>415</v>
      </c>
      <c r="D60" s="66">
        <v>20205</v>
      </c>
      <c r="E60" s="67">
        <v>8.0100000000000005E-2</v>
      </c>
      <c r="F60" s="67">
        <v>0</v>
      </c>
      <c r="G60" s="67">
        <v>2.98E-2</v>
      </c>
      <c r="H60" s="68">
        <v>1.1000000000000001E-3</v>
      </c>
      <c r="I60" s="69" t="s">
        <v>2376</v>
      </c>
    </row>
    <row r="61" spans="1:9" x14ac:dyDescent="0.25">
      <c r="A61" s="60" t="s">
        <v>153</v>
      </c>
      <c r="B61" s="61" t="s">
        <v>155</v>
      </c>
      <c r="C61" s="61" t="s">
        <v>154</v>
      </c>
      <c r="D61" s="61">
        <v>20210</v>
      </c>
      <c r="E61" s="62">
        <v>8.0100000000000005E-2</v>
      </c>
      <c r="F61" s="62">
        <v>0</v>
      </c>
      <c r="G61" s="62">
        <v>2.98E-2</v>
      </c>
      <c r="H61" s="63">
        <v>1.4E-3</v>
      </c>
      <c r="I61" s="64" t="s">
        <v>2376</v>
      </c>
    </row>
    <row r="62" spans="1:9" x14ac:dyDescent="0.25">
      <c r="A62" s="60" t="s">
        <v>829</v>
      </c>
      <c r="B62" s="61" t="s">
        <v>2378</v>
      </c>
      <c r="C62" s="61" t="s">
        <v>1012</v>
      </c>
      <c r="D62" s="61">
        <v>73802</v>
      </c>
      <c r="E62" s="62">
        <v>0.45879999999999999</v>
      </c>
      <c r="F62" s="62">
        <v>0</v>
      </c>
      <c r="G62" s="62">
        <v>7.1400000000000005E-2</v>
      </c>
      <c r="H62" s="63">
        <v>1.84E-2</v>
      </c>
      <c r="I62" s="64" t="s">
        <v>2377</v>
      </c>
    </row>
    <row r="63" spans="1:9" x14ac:dyDescent="0.25">
      <c r="A63" s="65" t="s">
        <v>596</v>
      </c>
      <c r="B63" s="66" t="s">
        <v>597</v>
      </c>
      <c r="C63" s="66" t="s">
        <v>598</v>
      </c>
      <c r="D63" s="66">
        <v>70801</v>
      </c>
      <c r="E63" s="67">
        <v>1.0296000000000001</v>
      </c>
      <c r="F63" s="67">
        <v>0</v>
      </c>
      <c r="G63" s="67">
        <v>0.2288</v>
      </c>
      <c r="H63" s="68">
        <v>4.5999999999999999E-3</v>
      </c>
      <c r="I63" s="69" t="s">
        <v>2377</v>
      </c>
    </row>
    <row r="64" spans="1:9" x14ac:dyDescent="0.25">
      <c r="A64" s="60" t="s">
        <v>161</v>
      </c>
      <c r="B64" s="61" t="s">
        <v>160</v>
      </c>
      <c r="C64" s="61" t="s">
        <v>159</v>
      </c>
      <c r="D64" s="61">
        <v>45403</v>
      </c>
      <c r="E64" s="62">
        <v>0.1328</v>
      </c>
      <c r="F64" s="62">
        <v>0</v>
      </c>
      <c r="G64" s="62">
        <v>8.0100000000000005E-2</v>
      </c>
      <c r="H64" s="63">
        <v>8.0999999999999996E-3</v>
      </c>
      <c r="I64" s="64" t="s">
        <v>2376</v>
      </c>
    </row>
    <row r="65" spans="1:9" x14ac:dyDescent="0.25">
      <c r="A65" s="65" t="s">
        <v>172</v>
      </c>
      <c r="B65" s="66" t="s">
        <v>171</v>
      </c>
      <c r="C65" s="66" t="s">
        <v>170</v>
      </c>
      <c r="D65" s="66">
        <v>21601</v>
      </c>
      <c r="E65" s="67">
        <v>4.58E-2</v>
      </c>
      <c r="F65" s="67">
        <v>0</v>
      </c>
      <c r="G65" s="67">
        <v>2.3E-3</v>
      </c>
      <c r="H65" s="68">
        <v>1.6000000000000001E-3</v>
      </c>
      <c r="I65" s="69" t="s">
        <v>2376</v>
      </c>
    </row>
    <row r="66" spans="1:9" x14ac:dyDescent="0.25">
      <c r="A66" s="60" t="s">
        <v>172</v>
      </c>
      <c r="B66" s="61" t="s">
        <v>174</v>
      </c>
      <c r="C66" s="61" t="s">
        <v>173</v>
      </c>
      <c r="D66" s="61">
        <v>21630</v>
      </c>
      <c r="E66" s="62">
        <v>9.1600000000000001E-2</v>
      </c>
      <c r="F66" s="62">
        <v>0</v>
      </c>
      <c r="G66" s="62">
        <v>2.98E-2</v>
      </c>
      <c r="H66" s="63">
        <v>1.6000000000000001E-3</v>
      </c>
      <c r="I66" s="64" t="s">
        <v>2376</v>
      </c>
    </row>
    <row r="67" spans="1:9" x14ac:dyDescent="0.25">
      <c r="A67" s="65" t="s">
        <v>172</v>
      </c>
      <c r="B67" s="66" t="s">
        <v>176</v>
      </c>
      <c r="C67" s="66" t="s">
        <v>175</v>
      </c>
      <c r="D67" s="66">
        <v>21670</v>
      </c>
      <c r="E67" s="67">
        <v>8.0100000000000005E-2</v>
      </c>
      <c r="F67" s="67">
        <v>0</v>
      </c>
      <c r="G67" s="67">
        <v>2.98E-2</v>
      </c>
      <c r="H67" s="68">
        <v>1.1000000000000001E-3</v>
      </c>
      <c r="I67" s="69" t="s">
        <v>2376</v>
      </c>
    </row>
    <row r="68" spans="1:9" x14ac:dyDescent="0.25">
      <c r="A68" s="60" t="s">
        <v>189</v>
      </c>
      <c r="B68" s="61" t="s">
        <v>188</v>
      </c>
      <c r="C68" s="61" t="s">
        <v>187</v>
      </c>
      <c r="D68" s="61">
        <v>27411</v>
      </c>
      <c r="E68" s="62">
        <v>4.1200000000000001E-2</v>
      </c>
      <c r="F68" s="62">
        <v>0</v>
      </c>
      <c r="G68" s="62">
        <v>8.0999999999999996E-3</v>
      </c>
      <c r="H68" s="63">
        <v>1.5E-3</v>
      </c>
      <c r="I68" s="64" t="s">
        <v>2376</v>
      </c>
    </row>
    <row r="69" spans="1:9" x14ac:dyDescent="0.25">
      <c r="A69" s="65" t="s">
        <v>189</v>
      </c>
      <c r="B69" s="66" t="s">
        <v>191</v>
      </c>
      <c r="C69" s="66" t="s">
        <v>190</v>
      </c>
      <c r="D69" s="66">
        <v>27401</v>
      </c>
      <c r="E69" s="67">
        <v>6.1800000000000001E-2</v>
      </c>
      <c r="F69" s="67">
        <v>0</v>
      </c>
      <c r="G69" s="67">
        <v>1.15E-2</v>
      </c>
      <c r="H69" s="68">
        <v>6.2000000000000006E-3</v>
      </c>
      <c r="I69" s="69" t="s">
        <v>2376</v>
      </c>
    </row>
    <row r="70" spans="1:9" x14ac:dyDescent="0.25">
      <c r="A70" s="60" t="s">
        <v>189</v>
      </c>
      <c r="B70" s="61" t="s">
        <v>604</v>
      </c>
      <c r="C70" s="61" t="s">
        <v>605</v>
      </c>
      <c r="D70" s="61">
        <v>27402</v>
      </c>
      <c r="E70" s="62">
        <v>2.86E-2</v>
      </c>
      <c r="F70" s="62">
        <v>0</v>
      </c>
      <c r="G70" s="62">
        <v>2.8E-3</v>
      </c>
      <c r="H70" s="63">
        <v>1.2000000000000001E-3</v>
      </c>
      <c r="I70" s="64" t="s">
        <v>2377</v>
      </c>
    </row>
    <row r="71" spans="1:9" x14ac:dyDescent="0.25">
      <c r="A71" s="65" t="s">
        <v>952</v>
      </c>
      <c r="B71" s="66" t="s">
        <v>953</v>
      </c>
      <c r="C71" s="66" t="s">
        <v>954</v>
      </c>
      <c r="D71" s="66">
        <v>41820</v>
      </c>
      <c r="E71" s="67">
        <v>1.1439999999999999</v>
      </c>
      <c r="F71" s="67">
        <v>0</v>
      </c>
      <c r="G71" s="67">
        <v>0.13729999999999998</v>
      </c>
      <c r="H71" s="68">
        <v>1.38E-2</v>
      </c>
      <c r="I71" s="69" t="s">
        <v>2376</v>
      </c>
    </row>
    <row r="72" spans="1:9" x14ac:dyDescent="0.25">
      <c r="A72" s="60" t="s">
        <v>952</v>
      </c>
      <c r="B72" s="61" t="s">
        <v>2046</v>
      </c>
      <c r="C72" s="61" t="s">
        <v>2047</v>
      </c>
      <c r="D72" s="61">
        <v>41830</v>
      </c>
      <c r="E72" s="62">
        <v>1.1439999999999999</v>
      </c>
      <c r="F72" s="62">
        <v>0</v>
      </c>
      <c r="G72" s="62">
        <v>0.13729999999999998</v>
      </c>
      <c r="H72" s="63">
        <v>1.38E-2</v>
      </c>
      <c r="I72" s="64" t="s">
        <v>2377</v>
      </c>
    </row>
    <row r="73" spans="1:9" x14ac:dyDescent="0.25">
      <c r="A73" s="65" t="s">
        <v>184</v>
      </c>
      <c r="B73" s="66" t="s">
        <v>741</v>
      </c>
      <c r="C73" s="66" t="s">
        <v>451</v>
      </c>
      <c r="D73" s="66">
        <v>27203</v>
      </c>
      <c r="E73" s="67">
        <v>4.58E-2</v>
      </c>
      <c r="F73" s="67">
        <v>0</v>
      </c>
      <c r="G73" s="67">
        <v>6.8999999999999999E-3</v>
      </c>
      <c r="H73" s="68">
        <v>1.2000000000000001E-3</v>
      </c>
      <c r="I73" s="69" t="s">
        <v>2376</v>
      </c>
    </row>
    <row r="74" spans="1:9" x14ac:dyDescent="0.25">
      <c r="A74" s="60" t="s">
        <v>184</v>
      </c>
      <c r="B74" s="61" t="s">
        <v>183</v>
      </c>
      <c r="C74" s="61" t="s">
        <v>182</v>
      </c>
      <c r="D74" s="61">
        <v>27202</v>
      </c>
      <c r="E74" s="62">
        <v>4.58E-2</v>
      </c>
      <c r="F74" s="62">
        <v>0</v>
      </c>
      <c r="G74" s="62">
        <v>6.8999999999999999E-3</v>
      </c>
      <c r="H74" s="63">
        <v>1.2000000000000001E-3</v>
      </c>
      <c r="I74" s="64" t="s">
        <v>2376</v>
      </c>
    </row>
    <row r="75" spans="1:9" x14ac:dyDescent="0.25">
      <c r="A75" s="65" t="s">
        <v>184</v>
      </c>
      <c r="B75" s="66" t="s">
        <v>452</v>
      </c>
      <c r="C75" s="66" t="s">
        <v>453</v>
      </c>
      <c r="D75" s="66">
        <v>27205</v>
      </c>
      <c r="E75" s="67">
        <v>4.58E-2</v>
      </c>
      <c r="F75" s="67">
        <v>0</v>
      </c>
      <c r="G75" s="67">
        <v>6.8999999999999999E-3</v>
      </c>
      <c r="H75" s="68">
        <v>1.2000000000000001E-3</v>
      </c>
      <c r="I75" s="69" t="s">
        <v>2376</v>
      </c>
    </row>
    <row r="76" spans="1:9" x14ac:dyDescent="0.25">
      <c r="A76" s="60" t="s">
        <v>184</v>
      </c>
      <c r="B76" s="61" t="s">
        <v>186</v>
      </c>
      <c r="C76" s="61" t="s">
        <v>185</v>
      </c>
      <c r="D76" s="61">
        <v>27201</v>
      </c>
      <c r="E76" s="62">
        <v>8.0100000000000005E-2</v>
      </c>
      <c r="F76" s="62">
        <v>0</v>
      </c>
      <c r="G76" s="62">
        <v>2.98E-2</v>
      </c>
      <c r="H76" s="63">
        <v>1.1000000000000001E-3</v>
      </c>
      <c r="I76" s="64" t="s">
        <v>2376</v>
      </c>
    </row>
    <row r="77" spans="1:9" x14ac:dyDescent="0.25">
      <c r="A77" s="65" t="s">
        <v>194</v>
      </c>
      <c r="B77" s="66" t="s">
        <v>193</v>
      </c>
      <c r="C77" s="66" t="s">
        <v>192</v>
      </c>
      <c r="D77" s="66">
        <v>42501</v>
      </c>
      <c r="E77" s="67">
        <v>9.1600000000000001E-2</v>
      </c>
      <c r="F77" s="67">
        <v>0</v>
      </c>
      <c r="G77" s="67">
        <v>3.44E-2</v>
      </c>
      <c r="H77" s="68">
        <v>2.9999999999999996E-3</v>
      </c>
      <c r="I77" s="69" t="s">
        <v>2376</v>
      </c>
    </row>
    <row r="78" spans="1:9" x14ac:dyDescent="0.25">
      <c r="A78" s="60" t="s">
        <v>194</v>
      </c>
      <c r="B78" s="61" t="s">
        <v>196</v>
      </c>
      <c r="C78" s="61" t="s">
        <v>195</v>
      </c>
      <c r="D78" s="61">
        <v>42503</v>
      </c>
      <c r="E78" s="62">
        <v>9.1600000000000001E-2</v>
      </c>
      <c r="F78" s="62">
        <v>0</v>
      </c>
      <c r="G78" s="62">
        <v>6.8999999999999999E-3</v>
      </c>
      <c r="H78" s="63">
        <v>1.9E-3</v>
      </c>
      <c r="I78" s="64" t="s">
        <v>2376</v>
      </c>
    </row>
    <row r="79" spans="1:9" x14ac:dyDescent="0.25">
      <c r="A79" s="65" t="s">
        <v>199</v>
      </c>
      <c r="B79" s="66" t="s">
        <v>198</v>
      </c>
      <c r="C79" s="66" t="s">
        <v>197</v>
      </c>
      <c r="D79" s="66">
        <v>22299</v>
      </c>
      <c r="E79" s="67">
        <v>4.1200000000000001E-2</v>
      </c>
      <c r="F79" s="67">
        <v>0</v>
      </c>
      <c r="G79" s="67">
        <v>8.0999999999999996E-3</v>
      </c>
      <c r="H79" s="68">
        <v>1.2999999999999999E-3</v>
      </c>
      <c r="I79" s="69" t="s">
        <v>2377</v>
      </c>
    </row>
    <row r="80" spans="1:9" x14ac:dyDescent="0.25">
      <c r="A80" s="60" t="s">
        <v>199</v>
      </c>
      <c r="B80" s="61" t="s">
        <v>904</v>
      </c>
      <c r="C80" s="61" t="s">
        <v>905</v>
      </c>
      <c r="D80" s="61">
        <v>22250</v>
      </c>
      <c r="E80" s="62">
        <v>6.8699999999999997E-2</v>
      </c>
      <c r="F80" s="62">
        <v>0</v>
      </c>
      <c r="G80" s="62">
        <v>2.75E-2</v>
      </c>
      <c r="H80" s="63">
        <v>1.1000000000000001E-3</v>
      </c>
      <c r="I80" s="64" t="s">
        <v>2376</v>
      </c>
    </row>
    <row r="81" spans="1:9" x14ac:dyDescent="0.25">
      <c r="A81" s="65" t="s">
        <v>199</v>
      </c>
      <c r="B81" s="66" t="s">
        <v>1913</v>
      </c>
      <c r="C81" s="66" t="s">
        <v>454</v>
      </c>
      <c r="D81" s="66">
        <v>22201</v>
      </c>
      <c r="E81" s="67">
        <v>8.0100000000000005E-2</v>
      </c>
      <c r="F81" s="67">
        <v>0</v>
      </c>
      <c r="G81" s="67">
        <v>2.98E-2</v>
      </c>
      <c r="H81" s="68">
        <v>5.5000000000000005E-3</v>
      </c>
      <c r="I81" s="69" t="s">
        <v>2376</v>
      </c>
    </row>
    <row r="82" spans="1:9" x14ac:dyDescent="0.25">
      <c r="A82" s="60" t="s">
        <v>199</v>
      </c>
      <c r="B82" s="61" t="s">
        <v>201</v>
      </c>
      <c r="C82" s="61" t="s">
        <v>200</v>
      </c>
      <c r="D82" s="61">
        <v>22210</v>
      </c>
      <c r="E82" s="62">
        <v>8.0100000000000005E-2</v>
      </c>
      <c r="F82" s="62">
        <v>0</v>
      </c>
      <c r="G82" s="62">
        <v>2.98E-2</v>
      </c>
      <c r="H82" s="63">
        <v>1.1000000000000001E-3</v>
      </c>
      <c r="I82" s="64" t="s">
        <v>2376</v>
      </c>
    </row>
    <row r="83" spans="1:9" x14ac:dyDescent="0.25">
      <c r="A83" s="65" t="s">
        <v>199</v>
      </c>
      <c r="B83" s="66" t="s">
        <v>203</v>
      </c>
      <c r="C83" s="66" t="s">
        <v>202</v>
      </c>
      <c r="D83" s="66">
        <v>22288</v>
      </c>
      <c r="E83" s="67">
        <v>4.1200000000000001E-2</v>
      </c>
      <c r="F83" s="67">
        <v>0</v>
      </c>
      <c r="G83" s="67">
        <v>8.0999999999999996E-3</v>
      </c>
      <c r="H83" s="68">
        <v>1.2999999999999999E-3</v>
      </c>
      <c r="I83" s="69" t="s">
        <v>2376</v>
      </c>
    </row>
    <row r="84" spans="1:9" x14ac:dyDescent="0.25">
      <c r="A84" s="60" t="s">
        <v>211</v>
      </c>
      <c r="B84" s="61" t="s">
        <v>455</v>
      </c>
      <c r="C84" s="61" t="s">
        <v>456</v>
      </c>
      <c r="D84" s="61">
        <v>44010</v>
      </c>
      <c r="E84" s="62">
        <v>1.1898</v>
      </c>
      <c r="F84" s="62">
        <v>0</v>
      </c>
      <c r="G84" s="62">
        <v>0.14879999999999999</v>
      </c>
      <c r="H84" s="63">
        <v>1.15E-2</v>
      </c>
      <c r="I84" s="64" t="s">
        <v>2376</v>
      </c>
    </row>
    <row r="85" spans="1:9" x14ac:dyDescent="0.25">
      <c r="A85" s="65" t="s">
        <v>211</v>
      </c>
      <c r="B85" s="66" t="s">
        <v>210</v>
      </c>
      <c r="C85" s="66" t="s">
        <v>209</v>
      </c>
      <c r="D85" s="66">
        <v>44020</v>
      </c>
      <c r="E85" s="67">
        <v>0.67269999999999996</v>
      </c>
      <c r="F85" s="67">
        <v>0</v>
      </c>
      <c r="G85" s="67">
        <v>0.16019999999999998</v>
      </c>
      <c r="H85" s="68">
        <v>2.18E-2</v>
      </c>
      <c r="I85" s="69" t="s">
        <v>2377</v>
      </c>
    </row>
    <row r="86" spans="1:9" x14ac:dyDescent="0.25">
      <c r="A86" s="65" t="s">
        <v>208</v>
      </c>
      <c r="B86" s="66" t="s">
        <v>888</v>
      </c>
      <c r="C86" s="66" t="s">
        <v>889</v>
      </c>
      <c r="D86" s="66">
        <v>41603</v>
      </c>
      <c r="E86" s="67">
        <v>0.65780000000000005</v>
      </c>
      <c r="F86" s="67">
        <v>0</v>
      </c>
      <c r="G86" s="67">
        <v>0.26319999999999999</v>
      </c>
      <c r="H86" s="68">
        <v>2.8000000000000001E-2</v>
      </c>
      <c r="I86" s="69" t="s">
        <v>2376</v>
      </c>
    </row>
    <row r="87" spans="1:9" x14ac:dyDescent="0.25">
      <c r="A87" s="60" t="s">
        <v>214</v>
      </c>
      <c r="B87" s="61" t="s">
        <v>744</v>
      </c>
      <c r="C87" s="61" t="s">
        <v>215</v>
      </c>
      <c r="D87" s="61">
        <v>40101</v>
      </c>
      <c r="E87" s="62">
        <v>4.58E-2</v>
      </c>
      <c r="F87" s="62">
        <v>0</v>
      </c>
      <c r="G87" s="62">
        <v>2.75E-2</v>
      </c>
      <c r="H87" s="63">
        <v>3.0999999999999999E-3</v>
      </c>
      <c r="I87" s="64" t="s">
        <v>2376</v>
      </c>
    </row>
    <row r="88" spans="1:9" x14ac:dyDescent="0.25">
      <c r="A88" s="65" t="s">
        <v>620</v>
      </c>
      <c r="B88" s="66" t="s">
        <v>2132</v>
      </c>
      <c r="C88" s="66" t="s">
        <v>880</v>
      </c>
      <c r="D88" s="66">
        <v>41904</v>
      </c>
      <c r="E88" s="67">
        <v>1.2526999999999999</v>
      </c>
      <c r="F88" s="67">
        <v>0</v>
      </c>
      <c r="G88" s="67">
        <v>2.46E-2</v>
      </c>
      <c r="H88" s="68">
        <v>6.8999999999999999E-3</v>
      </c>
      <c r="I88" s="69" t="s">
        <v>2376</v>
      </c>
    </row>
    <row r="89" spans="1:9" x14ac:dyDescent="0.25">
      <c r="A89" s="60" t="s">
        <v>220</v>
      </c>
      <c r="B89" s="61" t="s">
        <v>836</v>
      </c>
      <c r="C89" s="61" t="s">
        <v>219</v>
      </c>
      <c r="D89" s="61">
        <v>43701</v>
      </c>
      <c r="E89" s="62">
        <v>4.58E-2</v>
      </c>
      <c r="F89" s="62">
        <v>0</v>
      </c>
      <c r="G89" s="62">
        <v>2.75E-2</v>
      </c>
      <c r="H89" s="63">
        <v>3.0999999999999999E-3</v>
      </c>
      <c r="I89" s="64" t="s">
        <v>2377</v>
      </c>
    </row>
    <row r="90" spans="1:9" x14ac:dyDescent="0.25">
      <c r="A90" s="65" t="s">
        <v>249</v>
      </c>
      <c r="B90" s="66" t="s">
        <v>253</v>
      </c>
      <c r="C90" s="66" t="s">
        <v>252</v>
      </c>
      <c r="D90" s="66">
        <v>24701</v>
      </c>
      <c r="E90" s="67">
        <v>8.0100000000000005E-2</v>
      </c>
      <c r="F90" s="67">
        <v>0</v>
      </c>
      <c r="G90" s="67">
        <v>2.98E-2</v>
      </c>
      <c r="H90" s="68">
        <v>1.4E-3</v>
      </c>
      <c r="I90" s="69" t="s">
        <v>2376</v>
      </c>
    </row>
    <row r="91" spans="1:9" x14ac:dyDescent="0.25">
      <c r="A91" s="60" t="s">
        <v>249</v>
      </c>
      <c r="B91" s="61" t="s">
        <v>251</v>
      </c>
      <c r="C91" s="61" t="s">
        <v>250</v>
      </c>
      <c r="D91" s="61">
        <v>24705</v>
      </c>
      <c r="E91" s="62">
        <v>4.1200000000000001E-2</v>
      </c>
      <c r="F91" s="62">
        <v>0</v>
      </c>
      <c r="G91" s="62">
        <v>4.5999999999999999E-3</v>
      </c>
      <c r="H91" s="63">
        <v>1.4E-3</v>
      </c>
      <c r="I91" s="64" t="s">
        <v>2376</v>
      </c>
    </row>
    <row r="92" spans="1:9" x14ac:dyDescent="0.25">
      <c r="A92" s="65" t="s">
        <v>249</v>
      </c>
      <c r="B92" s="66" t="s">
        <v>248</v>
      </c>
      <c r="C92" s="66" t="s">
        <v>247</v>
      </c>
      <c r="D92" s="66">
        <v>24702</v>
      </c>
      <c r="E92" s="67">
        <v>4.58E-2</v>
      </c>
      <c r="F92" s="67">
        <v>0</v>
      </c>
      <c r="G92" s="67">
        <v>2.3E-3</v>
      </c>
      <c r="H92" s="68">
        <v>1.4E-3</v>
      </c>
      <c r="I92" s="69" t="s">
        <v>2376</v>
      </c>
    </row>
    <row r="93" spans="1:9" x14ac:dyDescent="0.25">
      <c r="A93" s="60" t="s">
        <v>231</v>
      </c>
      <c r="B93" s="61" t="s">
        <v>64</v>
      </c>
      <c r="C93" s="61" t="s">
        <v>837</v>
      </c>
      <c r="D93" s="61">
        <v>29502</v>
      </c>
      <c r="E93" s="62">
        <v>9.1600000000000001E-2</v>
      </c>
      <c r="F93" s="62">
        <v>0</v>
      </c>
      <c r="G93" s="62">
        <v>2.98E-2</v>
      </c>
      <c r="H93" s="63">
        <v>1.5E-3</v>
      </c>
      <c r="I93" s="64" t="s">
        <v>2377</v>
      </c>
    </row>
    <row r="94" spans="1:9" x14ac:dyDescent="0.25">
      <c r="A94" s="65" t="s">
        <v>231</v>
      </c>
      <c r="B94" s="66" t="s">
        <v>230</v>
      </c>
      <c r="C94" s="66" t="s">
        <v>229</v>
      </c>
      <c r="D94" s="66">
        <v>29505</v>
      </c>
      <c r="E94" s="67">
        <v>9.1600000000000001E-2</v>
      </c>
      <c r="F94" s="67">
        <v>0</v>
      </c>
      <c r="G94" s="67">
        <v>2.98E-2</v>
      </c>
      <c r="H94" s="68">
        <v>1.4E-3</v>
      </c>
      <c r="I94" s="69" t="s">
        <v>2376</v>
      </c>
    </row>
    <row r="95" spans="1:9" x14ac:dyDescent="0.25">
      <c r="A95" s="60" t="s">
        <v>236</v>
      </c>
      <c r="B95" s="61" t="s">
        <v>240</v>
      </c>
      <c r="C95" s="61" t="s">
        <v>239</v>
      </c>
      <c r="D95" s="61">
        <v>24601</v>
      </c>
      <c r="E95" s="62">
        <v>8.0100000000000005E-2</v>
      </c>
      <c r="F95" s="62">
        <v>0</v>
      </c>
      <c r="G95" s="62">
        <v>2.98E-2</v>
      </c>
      <c r="H95" s="63">
        <v>1.2999999999999999E-3</v>
      </c>
      <c r="I95" s="64" t="s">
        <v>2376</v>
      </c>
    </row>
    <row r="96" spans="1:9" x14ac:dyDescent="0.25">
      <c r="A96" s="65" t="s">
        <v>236</v>
      </c>
      <c r="B96" s="66" t="s">
        <v>238</v>
      </c>
      <c r="C96" s="66" t="s">
        <v>237</v>
      </c>
      <c r="D96" s="66">
        <v>24602</v>
      </c>
      <c r="E96" s="67">
        <v>4.1200000000000001E-2</v>
      </c>
      <c r="F96" s="67">
        <v>0</v>
      </c>
      <c r="G96" s="67">
        <v>4.5999999999999999E-3</v>
      </c>
      <c r="H96" s="68">
        <v>1.2999999999999999E-3</v>
      </c>
      <c r="I96" s="69" t="s">
        <v>2376</v>
      </c>
    </row>
    <row r="97" spans="1:9" x14ac:dyDescent="0.25">
      <c r="A97" s="60" t="s">
        <v>236</v>
      </c>
      <c r="B97" s="61" t="s">
        <v>235</v>
      </c>
      <c r="C97" s="61" t="s">
        <v>234</v>
      </c>
      <c r="D97" s="61">
        <v>24603</v>
      </c>
      <c r="E97" s="62">
        <v>4.58E-2</v>
      </c>
      <c r="F97" s="62">
        <v>0</v>
      </c>
      <c r="G97" s="62">
        <v>8.0999999999999996E-3</v>
      </c>
      <c r="H97" s="63">
        <v>1.2000000000000001E-3</v>
      </c>
      <c r="I97" s="64" t="s">
        <v>2376</v>
      </c>
    </row>
    <row r="98" spans="1:9" x14ac:dyDescent="0.25">
      <c r="A98" s="65" t="s">
        <v>242</v>
      </c>
      <c r="B98" s="66" t="s">
        <v>246</v>
      </c>
      <c r="C98" s="66" t="s">
        <v>245</v>
      </c>
      <c r="D98" s="66">
        <v>27099</v>
      </c>
      <c r="E98" s="67">
        <v>4.1200000000000001E-2</v>
      </c>
      <c r="F98" s="67">
        <v>0</v>
      </c>
      <c r="G98" s="67">
        <v>2.3E-3</v>
      </c>
      <c r="H98" s="68">
        <v>1E-3</v>
      </c>
      <c r="I98" s="69" t="s">
        <v>2376</v>
      </c>
    </row>
    <row r="99" spans="1:9" x14ac:dyDescent="0.25">
      <c r="A99" s="60" t="s">
        <v>242</v>
      </c>
      <c r="B99" s="61" t="s">
        <v>244</v>
      </c>
      <c r="C99" s="61" t="s">
        <v>243</v>
      </c>
      <c r="D99" s="61">
        <v>27077</v>
      </c>
      <c r="E99" s="62">
        <v>7.7800000000000008E-2</v>
      </c>
      <c r="F99" s="62">
        <v>0</v>
      </c>
      <c r="G99" s="62">
        <v>2.8E-3</v>
      </c>
      <c r="H99" s="63">
        <v>1E-3</v>
      </c>
      <c r="I99" s="64" t="s">
        <v>2376</v>
      </c>
    </row>
    <row r="100" spans="1:9" x14ac:dyDescent="0.25">
      <c r="A100" s="65" t="s">
        <v>269</v>
      </c>
      <c r="B100" s="66" t="s">
        <v>628</v>
      </c>
      <c r="C100" s="66" t="s">
        <v>268</v>
      </c>
      <c r="D100" s="66">
        <v>29403</v>
      </c>
      <c r="E100" s="67">
        <v>0.80079999999999996</v>
      </c>
      <c r="F100" s="67">
        <v>0</v>
      </c>
      <c r="G100" s="67">
        <v>2.75E-2</v>
      </c>
      <c r="H100" s="68">
        <v>2.3E-3</v>
      </c>
      <c r="I100" s="69" t="s">
        <v>2377</v>
      </c>
    </row>
    <row r="101" spans="1:9" x14ac:dyDescent="0.25">
      <c r="A101" s="60" t="s">
        <v>264</v>
      </c>
      <c r="B101" s="61" t="s">
        <v>1844</v>
      </c>
      <c r="C101" s="61" t="s">
        <v>1845</v>
      </c>
      <c r="D101" s="61">
        <v>64604</v>
      </c>
      <c r="E101" s="62">
        <v>1.3728</v>
      </c>
      <c r="F101" s="62">
        <v>0</v>
      </c>
      <c r="G101" s="62">
        <v>0.34320000000000001</v>
      </c>
      <c r="H101" s="63">
        <v>3.0999999999999999E-3</v>
      </c>
      <c r="I101" s="64" t="s">
        <v>2376</v>
      </c>
    </row>
    <row r="102" spans="1:9" x14ac:dyDescent="0.25">
      <c r="A102" s="65" t="s">
        <v>280</v>
      </c>
      <c r="B102" s="66" t="s">
        <v>629</v>
      </c>
      <c r="C102" s="66" t="s">
        <v>634</v>
      </c>
      <c r="D102" s="66">
        <v>50219</v>
      </c>
      <c r="E102" s="67">
        <v>0.2288</v>
      </c>
      <c r="F102" s="67">
        <v>0</v>
      </c>
      <c r="G102" s="67">
        <v>4.58E-2</v>
      </c>
      <c r="H102" s="68">
        <v>3.8999999999999998E-3</v>
      </c>
      <c r="I102" s="69" t="s">
        <v>2377</v>
      </c>
    </row>
    <row r="103" spans="1:9" x14ac:dyDescent="0.25">
      <c r="A103" s="60" t="s">
        <v>280</v>
      </c>
      <c r="B103" s="61" t="s">
        <v>1859</v>
      </c>
      <c r="C103" s="61" t="s">
        <v>1860</v>
      </c>
      <c r="D103" s="61">
        <v>50218</v>
      </c>
      <c r="E103" s="62">
        <v>0.27749999999999997</v>
      </c>
      <c r="F103" s="62">
        <v>0</v>
      </c>
      <c r="G103" s="62">
        <v>2.8899999999999999E-2</v>
      </c>
      <c r="H103" s="63">
        <v>1.61E-2</v>
      </c>
      <c r="I103" s="64" t="s">
        <v>2376</v>
      </c>
    </row>
    <row r="104" spans="1:9" x14ac:dyDescent="0.25">
      <c r="A104" s="65" t="s">
        <v>272</v>
      </c>
      <c r="B104" s="66" t="s">
        <v>459</v>
      </c>
      <c r="C104" s="66" t="s">
        <v>460</v>
      </c>
      <c r="D104" s="66">
        <v>27821</v>
      </c>
      <c r="E104" s="67">
        <v>4.58E-2</v>
      </c>
      <c r="F104" s="67">
        <v>0</v>
      </c>
      <c r="G104" s="67">
        <v>4.5999999999999999E-3</v>
      </c>
      <c r="H104" s="68">
        <v>1.2000000000000001E-3</v>
      </c>
      <c r="I104" s="69" t="s">
        <v>2377</v>
      </c>
    </row>
    <row r="105" spans="1:9" x14ac:dyDescent="0.25">
      <c r="A105" s="60" t="s">
        <v>272</v>
      </c>
      <c r="B105" s="61" t="s">
        <v>271</v>
      </c>
      <c r="C105" s="61" t="s">
        <v>270</v>
      </c>
      <c r="D105" s="61">
        <v>27801</v>
      </c>
      <c r="E105" s="62">
        <v>8.0100000000000005E-2</v>
      </c>
      <c r="F105" s="62">
        <v>0</v>
      </c>
      <c r="G105" s="62">
        <v>2.98E-2</v>
      </c>
      <c r="H105" s="63">
        <v>1.1000000000000001E-3</v>
      </c>
      <c r="I105" s="64" t="s">
        <v>2376</v>
      </c>
    </row>
    <row r="106" spans="1:9" x14ac:dyDescent="0.25">
      <c r="A106" s="65" t="s">
        <v>272</v>
      </c>
      <c r="B106" s="66" t="s">
        <v>2379</v>
      </c>
      <c r="C106" s="66" t="s">
        <v>2380</v>
      </c>
      <c r="D106" s="66">
        <v>27819</v>
      </c>
      <c r="E106" s="67" t="s">
        <v>2381</v>
      </c>
      <c r="F106" s="67">
        <v>0</v>
      </c>
      <c r="G106" s="67" t="s">
        <v>2381</v>
      </c>
      <c r="H106" s="68">
        <v>6.2919999999999998</v>
      </c>
      <c r="I106" s="69" t="s">
        <v>2376</v>
      </c>
    </row>
    <row r="107" spans="1:9" x14ac:dyDescent="0.25">
      <c r="A107" s="65" t="s">
        <v>275</v>
      </c>
      <c r="B107" s="66" t="s">
        <v>761</v>
      </c>
      <c r="C107" s="66" t="s">
        <v>274</v>
      </c>
      <c r="D107" s="66">
        <v>29703</v>
      </c>
      <c r="E107" s="67">
        <v>0.52629999999999999</v>
      </c>
      <c r="F107" s="67">
        <v>0</v>
      </c>
      <c r="G107" s="67">
        <v>2.75E-2</v>
      </c>
      <c r="H107" s="68">
        <v>2E-3</v>
      </c>
      <c r="I107" s="69" t="s">
        <v>2376</v>
      </c>
    </row>
    <row r="108" spans="1:9" x14ac:dyDescent="0.25">
      <c r="A108" s="60" t="s">
        <v>275</v>
      </c>
      <c r="B108" s="61" t="s">
        <v>465</v>
      </c>
      <c r="C108" s="61" t="s">
        <v>466</v>
      </c>
      <c r="D108" s="61">
        <v>29701</v>
      </c>
      <c r="E108" s="62">
        <v>0.92100000000000004</v>
      </c>
      <c r="F108" s="62">
        <v>0</v>
      </c>
      <c r="G108" s="62">
        <v>3.95E-2</v>
      </c>
      <c r="H108" s="63">
        <v>2.3E-3</v>
      </c>
      <c r="I108" s="64" t="s">
        <v>2376</v>
      </c>
    </row>
    <row r="109" spans="1:9" x14ac:dyDescent="0.25">
      <c r="A109" s="60" t="s">
        <v>257</v>
      </c>
      <c r="B109" s="61" t="s">
        <v>763</v>
      </c>
      <c r="C109" s="61" t="s">
        <v>256</v>
      </c>
      <c r="D109" s="61">
        <v>60400</v>
      </c>
      <c r="E109" s="62">
        <v>0.96099999999999997</v>
      </c>
      <c r="F109" s="62">
        <v>0</v>
      </c>
      <c r="G109" s="62">
        <v>4.58E-2</v>
      </c>
      <c r="H109" s="63">
        <v>2.75E-2</v>
      </c>
      <c r="I109" s="64" t="s">
        <v>2376</v>
      </c>
    </row>
    <row r="110" spans="1:9" x14ac:dyDescent="0.25">
      <c r="A110" s="65" t="s">
        <v>467</v>
      </c>
      <c r="B110" s="66" t="s">
        <v>885</v>
      </c>
      <c r="C110" s="66" t="s">
        <v>468</v>
      </c>
      <c r="D110" s="66">
        <v>42902</v>
      </c>
      <c r="E110" s="67" t="s">
        <v>2381</v>
      </c>
      <c r="F110" s="67">
        <v>0</v>
      </c>
      <c r="G110" s="67" t="s">
        <v>2381</v>
      </c>
      <c r="H110" s="68">
        <v>3.8896000000000002</v>
      </c>
      <c r="I110" s="69" t="s">
        <v>2376</v>
      </c>
    </row>
    <row r="111" spans="1:9" x14ac:dyDescent="0.25">
      <c r="A111" s="60" t="s">
        <v>291</v>
      </c>
      <c r="B111" s="61" t="s">
        <v>295</v>
      </c>
      <c r="C111" s="61" t="s">
        <v>294</v>
      </c>
      <c r="D111" s="61">
        <v>20410</v>
      </c>
      <c r="E111" s="62">
        <v>4.1200000000000001E-2</v>
      </c>
      <c r="F111" s="62">
        <v>0</v>
      </c>
      <c r="G111" s="62">
        <v>4.5999999999999999E-3</v>
      </c>
      <c r="H111" s="63">
        <v>1.2000000000000001E-3</v>
      </c>
      <c r="I111" s="64" t="s">
        <v>2376</v>
      </c>
    </row>
    <row r="112" spans="1:9" x14ac:dyDescent="0.25">
      <c r="A112" s="65" t="s">
        <v>291</v>
      </c>
      <c r="B112" s="66" t="s">
        <v>290</v>
      </c>
      <c r="C112" s="66" t="s">
        <v>514</v>
      </c>
      <c r="D112" s="66">
        <v>20498</v>
      </c>
      <c r="E112" s="67">
        <v>9.1600000000000001E-2</v>
      </c>
      <c r="F112" s="67">
        <v>0</v>
      </c>
      <c r="G112" s="67">
        <v>2.98E-2</v>
      </c>
      <c r="H112" s="68">
        <v>1.6000000000000001E-3</v>
      </c>
      <c r="I112" s="69" t="s">
        <v>2377</v>
      </c>
    </row>
    <row r="113" spans="1:9" x14ac:dyDescent="0.25">
      <c r="A113" s="60" t="s">
        <v>291</v>
      </c>
      <c r="B113" s="61" t="s">
        <v>293</v>
      </c>
      <c r="C113" s="61" t="s">
        <v>292</v>
      </c>
      <c r="D113" s="61">
        <v>20404</v>
      </c>
      <c r="E113" s="62">
        <v>8.0100000000000005E-2</v>
      </c>
      <c r="F113" s="62">
        <v>0</v>
      </c>
      <c r="G113" s="62">
        <v>2.98E-2</v>
      </c>
      <c r="H113" s="63">
        <v>1.1000000000000001E-3</v>
      </c>
      <c r="I113" s="64" t="s">
        <v>2376</v>
      </c>
    </row>
    <row r="114" spans="1:9" x14ac:dyDescent="0.25">
      <c r="A114" s="65" t="s">
        <v>300</v>
      </c>
      <c r="B114" s="66" t="s">
        <v>515</v>
      </c>
      <c r="C114" s="66" t="s">
        <v>516</v>
      </c>
      <c r="D114" s="66">
        <v>53024</v>
      </c>
      <c r="E114" s="67">
        <v>0.48049999999999998</v>
      </c>
      <c r="F114" s="67">
        <v>0</v>
      </c>
      <c r="G114" s="67">
        <v>3.2100000000000004E-2</v>
      </c>
      <c r="H114" s="68">
        <v>7.4000000000000003E-3</v>
      </c>
      <c r="I114" s="69" t="s">
        <v>2377</v>
      </c>
    </row>
    <row r="115" spans="1:9" x14ac:dyDescent="0.25">
      <c r="A115" s="60" t="s">
        <v>298</v>
      </c>
      <c r="B115" s="61" t="s">
        <v>297</v>
      </c>
      <c r="C115" s="61" t="s">
        <v>296</v>
      </c>
      <c r="D115" s="61">
        <v>24202</v>
      </c>
      <c r="E115" s="62">
        <v>8.0100000000000005E-2</v>
      </c>
      <c r="F115" s="62">
        <v>0</v>
      </c>
      <c r="G115" s="62">
        <v>2.98E-2</v>
      </c>
      <c r="H115" s="63">
        <v>1.2999999999999999E-3</v>
      </c>
      <c r="I115" s="64" t="s">
        <v>2376</v>
      </c>
    </row>
    <row r="116" spans="1:9" x14ac:dyDescent="0.25">
      <c r="A116" s="65" t="s">
        <v>767</v>
      </c>
      <c r="B116" s="66" t="s">
        <v>849</v>
      </c>
      <c r="C116" s="66" t="s">
        <v>850</v>
      </c>
      <c r="D116" s="66">
        <v>42202</v>
      </c>
      <c r="E116" s="67">
        <v>0.76790000000000003</v>
      </c>
      <c r="F116" s="67">
        <v>0</v>
      </c>
      <c r="G116" s="67">
        <v>0.18309999999999998</v>
      </c>
      <c r="H116" s="68">
        <v>3.0999999999999999E-3</v>
      </c>
      <c r="I116" s="69" t="s">
        <v>2376</v>
      </c>
    </row>
    <row r="117" spans="1:9" x14ac:dyDescent="0.25">
      <c r="A117" s="60" t="s">
        <v>649</v>
      </c>
      <c r="B117" s="61" t="s">
        <v>650</v>
      </c>
      <c r="C117" s="61" t="s">
        <v>651</v>
      </c>
      <c r="D117" s="61">
        <v>41001</v>
      </c>
      <c r="E117" s="62">
        <v>0.27460000000000001</v>
      </c>
      <c r="F117" s="62">
        <v>0</v>
      </c>
      <c r="G117" s="62">
        <v>2.75E-2</v>
      </c>
      <c r="H117" s="63">
        <v>3.0999999999999999E-3</v>
      </c>
      <c r="I117" s="64" t="s">
        <v>2377</v>
      </c>
    </row>
    <row r="118" spans="1:9" x14ac:dyDescent="0.25">
      <c r="A118" s="60" t="s">
        <v>306</v>
      </c>
      <c r="B118" s="61" t="s">
        <v>773</v>
      </c>
      <c r="C118" s="61" t="s">
        <v>305</v>
      </c>
      <c r="D118" s="61">
        <v>51501</v>
      </c>
      <c r="E118" s="62">
        <v>0.27460000000000001</v>
      </c>
      <c r="F118" s="62">
        <v>0</v>
      </c>
      <c r="G118" s="62">
        <v>4.8100000000000004E-2</v>
      </c>
      <c r="H118" s="63">
        <v>2.75E-2</v>
      </c>
      <c r="I118" s="64" t="s">
        <v>2377</v>
      </c>
    </row>
    <row r="119" spans="1:9" x14ac:dyDescent="0.25">
      <c r="A119" s="65" t="s">
        <v>312</v>
      </c>
      <c r="B119" s="66" t="s">
        <v>315</v>
      </c>
      <c r="C119" s="66" t="s">
        <v>314</v>
      </c>
      <c r="D119" s="66">
        <v>26806</v>
      </c>
      <c r="E119" s="67">
        <v>8.0100000000000005E-2</v>
      </c>
      <c r="F119" s="67">
        <v>0</v>
      </c>
      <c r="G119" s="67">
        <v>2.98E-2</v>
      </c>
      <c r="H119" s="68">
        <v>5.8000000000000005E-3</v>
      </c>
      <c r="I119" s="69" t="s">
        <v>2377</v>
      </c>
    </row>
    <row r="120" spans="1:9" x14ac:dyDescent="0.25">
      <c r="A120" s="60" t="s">
        <v>312</v>
      </c>
      <c r="B120" s="61" t="s">
        <v>311</v>
      </c>
      <c r="C120" s="61" t="s">
        <v>310</v>
      </c>
      <c r="D120" s="61">
        <v>26803</v>
      </c>
      <c r="E120" s="62">
        <v>4.3500000000000004E-2</v>
      </c>
      <c r="F120" s="62">
        <v>0</v>
      </c>
      <c r="G120" s="62">
        <v>8.0999999999999996E-3</v>
      </c>
      <c r="H120" s="63">
        <v>1.1000000000000001E-3</v>
      </c>
      <c r="I120" s="64" t="s">
        <v>2376</v>
      </c>
    </row>
    <row r="121" spans="1:9" x14ac:dyDescent="0.25">
      <c r="A121" s="65" t="s">
        <v>312</v>
      </c>
      <c r="B121" s="66" t="s">
        <v>4</v>
      </c>
      <c r="C121" s="66" t="s">
        <v>313</v>
      </c>
      <c r="D121" s="66">
        <v>26801</v>
      </c>
      <c r="E121" s="67">
        <v>8.0100000000000005E-2</v>
      </c>
      <c r="F121" s="67">
        <v>0</v>
      </c>
      <c r="G121" s="67">
        <v>2.98E-2</v>
      </c>
      <c r="H121" s="68">
        <v>1.1000000000000001E-3</v>
      </c>
      <c r="I121" s="69" t="s">
        <v>2376</v>
      </c>
    </row>
    <row r="122" spans="1:9" x14ac:dyDescent="0.25">
      <c r="A122" s="60" t="s">
        <v>665</v>
      </c>
      <c r="B122" s="61" t="s">
        <v>1846</v>
      </c>
      <c r="C122" s="61" t="s">
        <v>666</v>
      </c>
      <c r="D122" s="61">
        <v>42702</v>
      </c>
      <c r="E122" s="62">
        <v>0.91520000000000001</v>
      </c>
      <c r="F122" s="62">
        <v>0</v>
      </c>
      <c r="G122" s="62">
        <v>4.58E-2</v>
      </c>
      <c r="H122" s="63">
        <v>3.0999999999999999E-3</v>
      </c>
      <c r="I122" s="64" t="s">
        <v>2376</v>
      </c>
    </row>
    <row r="123" spans="1:9" x14ac:dyDescent="0.25">
      <c r="A123" s="65" t="s">
        <v>957</v>
      </c>
      <c r="B123" s="66" t="s">
        <v>64</v>
      </c>
      <c r="C123" s="66" t="s">
        <v>958</v>
      </c>
      <c r="D123" s="66">
        <v>64700</v>
      </c>
      <c r="E123" s="67">
        <v>8.0100000000000005E-2</v>
      </c>
      <c r="F123" s="67">
        <v>0</v>
      </c>
      <c r="G123" s="67">
        <v>2.98E-2</v>
      </c>
      <c r="H123" s="68">
        <v>5.8000000000000005E-3</v>
      </c>
      <c r="I123" s="69" t="s">
        <v>2376</v>
      </c>
    </row>
    <row r="124" spans="1:9" x14ac:dyDescent="0.25">
      <c r="A124" s="60" t="s">
        <v>318</v>
      </c>
      <c r="B124" s="61" t="s">
        <v>64</v>
      </c>
      <c r="C124" s="61" t="s">
        <v>517</v>
      </c>
      <c r="D124" s="61">
        <v>22610</v>
      </c>
      <c r="E124" s="62">
        <v>4.1200000000000001E-2</v>
      </c>
      <c r="F124" s="62">
        <v>0</v>
      </c>
      <c r="G124" s="62">
        <v>2.3E-3</v>
      </c>
      <c r="H124" s="63">
        <v>1.1000000000000001E-3</v>
      </c>
      <c r="I124" s="64" t="s">
        <v>2376</v>
      </c>
    </row>
    <row r="125" spans="1:9" x14ac:dyDescent="0.25">
      <c r="A125" s="65" t="s">
        <v>318</v>
      </c>
      <c r="B125" s="66" t="s">
        <v>518</v>
      </c>
      <c r="C125" s="66" t="s">
        <v>519</v>
      </c>
      <c r="D125" s="66">
        <v>22605</v>
      </c>
      <c r="E125" s="67">
        <v>4.1200000000000001E-2</v>
      </c>
      <c r="F125" s="67">
        <v>0</v>
      </c>
      <c r="G125" s="67">
        <v>9.1999999999999998E-3</v>
      </c>
      <c r="H125" s="68">
        <v>1.4E-3</v>
      </c>
      <c r="I125" s="69" t="s">
        <v>2377</v>
      </c>
    </row>
    <row r="126" spans="1:9" x14ac:dyDescent="0.25">
      <c r="A126" s="60" t="s">
        <v>318</v>
      </c>
      <c r="B126" s="61" t="s">
        <v>774</v>
      </c>
      <c r="C126" s="61" t="s">
        <v>775</v>
      </c>
      <c r="D126" s="61">
        <v>22603</v>
      </c>
      <c r="E126" s="62">
        <v>8.0100000000000005E-2</v>
      </c>
      <c r="F126" s="62">
        <v>0</v>
      </c>
      <c r="G126" s="62">
        <v>2.98E-2</v>
      </c>
      <c r="H126" s="63">
        <v>1.7000000000000001E-3</v>
      </c>
      <c r="I126" s="64" t="s">
        <v>2376</v>
      </c>
    </row>
    <row r="127" spans="1:9" x14ac:dyDescent="0.25">
      <c r="A127" s="65" t="s">
        <v>318</v>
      </c>
      <c r="B127" s="66" t="s">
        <v>317</v>
      </c>
      <c r="C127" s="66" t="s">
        <v>316</v>
      </c>
      <c r="D127" s="66">
        <v>22601</v>
      </c>
      <c r="E127" s="67">
        <v>8.0100000000000005E-2</v>
      </c>
      <c r="F127" s="67">
        <v>0</v>
      </c>
      <c r="G127" s="67">
        <v>2.98E-2</v>
      </c>
      <c r="H127" s="68">
        <v>1.1000000000000001E-3</v>
      </c>
      <c r="I127" s="69" t="s">
        <v>2376</v>
      </c>
    </row>
    <row r="128" spans="1:9" x14ac:dyDescent="0.25">
      <c r="A128" s="60" t="s">
        <v>321</v>
      </c>
      <c r="B128" s="61" t="s">
        <v>1978</v>
      </c>
      <c r="C128" s="61" t="s">
        <v>1979</v>
      </c>
      <c r="D128" s="61">
        <v>25020</v>
      </c>
      <c r="E128" s="62">
        <v>0.2288</v>
      </c>
      <c r="F128" s="62">
        <v>0</v>
      </c>
      <c r="G128" s="62">
        <v>2.29E-2</v>
      </c>
      <c r="H128" s="63">
        <v>3.3E-3</v>
      </c>
      <c r="I128" s="64" t="s">
        <v>2376</v>
      </c>
    </row>
    <row r="129" spans="1:9" x14ac:dyDescent="0.25">
      <c r="A129" s="65" t="s">
        <v>321</v>
      </c>
      <c r="B129" s="66" t="s">
        <v>669</v>
      </c>
      <c r="C129" s="66" t="s">
        <v>322</v>
      </c>
      <c r="D129" s="66">
        <v>25028</v>
      </c>
      <c r="E129" s="67">
        <v>0.27460000000000001</v>
      </c>
      <c r="F129" s="67">
        <v>0</v>
      </c>
      <c r="G129" s="67">
        <v>2.75E-2</v>
      </c>
      <c r="H129" s="68">
        <v>2.8E-3</v>
      </c>
      <c r="I129" s="69" t="s">
        <v>2376</v>
      </c>
    </row>
    <row r="130" spans="1:9" x14ac:dyDescent="0.25">
      <c r="A130" s="65" t="s">
        <v>1980</v>
      </c>
      <c r="B130" s="66" t="s">
        <v>1981</v>
      </c>
      <c r="C130" s="66" t="s">
        <v>910</v>
      </c>
      <c r="D130" s="66">
        <v>90114</v>
      </c>
      <c r="E130" s="67">
        <v>2.5626000000000002</v>
      </c>
      <c r="F130" s="67">
        <v>0</v>
      </c>
      <c r="G130" s="67">
        <v>0.64069999999999994</v>
      </c>
      <c r="H130" s="68">
        <v>3.2031999999999998</v>
      </c>
      <c r="I130" s="69" t="s">
        <v>2376</v>
      </c>
    </row>
    <row r="131" spans="1:9" x14ac:dyDescent="0.25">
      <c r="A131" s="65" t="s">
        <v>781</v>
      </c>
      <c r="B131" s="66" t="s">
        <v>782</v>
      </c>
      <c r="C131" s="66" t="s">
        <v>783</v>
      </c>
      <c r="D131" s="66">
        <v>60801</v>
      </c>
      <c r="E131" s="67">
        <v>1.3728</v>
      </c>
      <c r="F131" s="67">
        <v>0</v>
      </c>
      <c r="G131" s="67">
        <v>9.1600000000000001E-2</v>
      </c>
      <c r="H131" s="68">
        <v>6.3E-3</v>
      </c>
      <c r="I131" s="69" t="s">
        <v>2377</v>
      </c>
    </row>
    <row r="132" spans="1:9" x14ac:dyDescent="0.25">
      <c r="A132" s="60" t="s">
        <v>336</v>
      </c>
      <c r="B132" s="61" t="s">
        <v>520</v>
      </c>
      <c r="C132" s="61" t="s">
        <v>521</v>
      </c>
      <c r="D132" s="61">
        <v>22001</v>
      </c>
      <c r="E132" s="62">
        <v>0.92100000000000004</v>
      </c>
      <c r="F132" s="62">
        <v>0</v>
      </c>
      <c r="G132" s="62">
        <v>3.95E-2</v>
      </c>
      <c r="H132" s="63">
        <v>2.8E-3</v>
      </c>
      <c r="I132" s="64" t="s">
        <v>2376</v>
      </c>
    </row>
    <row r="133" spans="1:9" x14ac:dyDescent="0.25">
      <c r="A133" s="65" t="s">
        <v>336</v>
      </c>
      <c r="B133" s="66" t="s">
        <v>674</v>
      </c>
      <c r="C133" s="66" t="s">
        <v>335</v>
      </c>
      <c r="D133" s="66">
        <v>22005</v>
      </c>
      <c r="E133" s="67">
        <v>6.8699999999999997E-2</v>
      </c>
      <c r="F133" s="67">
        <v>0</v>
      </c>
      <c r="G133" s="67">
        <v>1.38E-2</v>
      </c>
      <c r="H133" s="68">
        <v>2.5999999999999999E-3</v>
      </c>
      <c r="I133" s="69" t="s">
        <v>2377</v>
      </c>
    </row>
    <row r="134" spans="1:9" x14ac:dyDescent="0.25">
      <c r="A134" s="60" t="s">
        <v>339</v>
      </c>
      <c r="B134" s="61" t="s">
        <v>341</v>
      </c>
      <c r="C134" s="61" t="s">
        <v>340</v>
      </c>
      <c r="D134" s="61">
        <v>23106</v>
      </c>
      <c r="E134" s="62">
        <v>4.1200000000000001E-2</v>
      </c>
      <c r="F134" s="62">
        <v>0</v>
      </c>
      <c r="G134" s="62">
        <v>8.0999999999999996E-3</v>
      </c>
      <c r="H134" s="63">
        <v>1.1000000000000001E-3</v>
      </c>
      <c r="I134" s="64" t="s">
        <v>2376</v>
      </c>
    </row>
    <row r="135" spans="1:9" x14ac:dyDescent="0.25">
      <c r="A135" s="65" t="s">
        <v>339</v>
      </c>
      <c r="B135" s="66" t="s">
        <v>338</v>
      </c>
      <c r="C135" s="66" t="s">
        <v>337</v>
      </c>
      <c r="D135" s="66">
        <v>23101</v>
      </c>
      <c r="E135" s="67">
        <v>4.1200000000000001E-2</v>
      </c>
      <c r="F135" s="67">
        <v>0</v>
      </c>
      <c r="G135" s="67">
        <v>2.3E-3</v>
      </c>
      <c r="H135" s="68">
        <v>1E-3</v>
      </c>
      <c r="I135" s="69" t="s">
        <v>2376</v>
      </c>
    </row>
    <row r="136" spans="1:9" x14ac:dyDescent="0.25">
      <c r="A136" s="60" t="s">
        <v>344</v>
      </c>
      <c r="B136" s="61" t="s">
        <v>343</v>
      </c>
      <c r="C136" s="61" t="s">
        <v>342</v>
      </c>
      <c r="D136" s="61">
        <v>29340</v>
      </c>
      <c r="E136" s="62">
        <v>6.8699999999999997E-2</v>
      </c>
      <c r="F136" s="62">
        <v>0</v>
      </c>
      <c r="G136" s="62">
        <v>1.38E-2</v>
      </c>
      <c r="H136" s="63">
        <v>1.2999999999999999E-3</v>
      </c>
      <c r="I136" s="64" t="s">
        <v>2376</v>
      </c>
    </row>
    <row r="137" spans="1:9" x14ac:dyDescent="0.25">
      <c r="A137" s="65" t="s">
        <v>344</v>
      </c>
      <c r="B137" s="66" t="s">
        <v>522</v>
      </c>
      <c r="C137" s="66" t="s">
        <v>523</v>
      </c>
      <c r="D137" s="66">
        <v>29341</v>
      </c>
      <c r="E137" s="67">
        <v>6.8699999999999997E-2</v>
      </c>
      <c r="F137" s="67">
        <v>0</v>
      </c>
      <c r="G137" s="67">
        <v>2.9999999999999996E-3</v>
      </c>
      <c r="H137" s="68">
        <v>1.2999999999999999E-3</v>
      </c>
      <c r="I137" s="69" t="s">
        <v>2376</v>
      </c>
    </row>
    <row r="138" spans="1:9" x14ac:dyDescent="0.25">
      <c r="A138" s="60" t="s">
        <v>344</v>
      </c>
      <c r="B138" s="61" t="s">
        <v>524</v>
      </c>
      <c r="C138" s="61" t="s">
        <v>525</v>
      </c>
      <c r="D138" s="61">
        <v>29370</v>
      </c>
      <c r="E138" s="62">
        <v>8.0100000000000005E-2</v>
      </c>
      <c r="F138" s="62">
        <v>0</v>
      </c>
      <c r="G138" s="62">
        <v>2.98E-2</v>
      </c>
      <c r="H138" s="63">
        <v>1.2000000000000001E-3</v>
      </c>
      <c r="I138" s="64" t="s">
        <v>2376</v>
      </c>
    </row>
    <row r="139" spans="1:9" x14ac:dyDescent="0.25">
      <c r="A139" s="65" t="s">
        <v>225</v>
      </c>
      <c r="B139" s="66" t="s">
        <v>224</v>
      </c>
      <c r="C139" s="66" t="s">
        <v>223</v>
      </c>
      <c r="D139" s="66">
        <v>45002</v>
      </c>
      <c r="E139" s="67">
        <v>1.1439999999999999</v>
      </c>
      <c r="F139" s="67">
        <v>0</v>
      </c>
      <c r="G139" s="67">
        <v>0.16019999999999998</v>
      </c>
      <c r="H139" s="68">
        <v>5.5000000000000005E-3</v>
      </c>
      <c r="I139" s="69" t="s">
        <v>2376</v>
      </c>
    </row>
    <row r="140" spans="1:9" x14ac:dyDescent="0.25">
      <c r="A140" s="60" t="s">
        <v>225</v>
      </c>
      <c r="B140" s="61" t="s">
        <v>676</v>
      </c>
      <c r="C140" s="61" t="s">
        <v>472</v>
      </c>
      <c r="D140" s="61">
        <v>45005</v>
      </c>
      <c r="E140" s="62">
        <v>0.70930000000000004</v>
      </c>
      <c r="F140" s="62">
        <v>0</v>
      </c>
      <c r="G140" s="62">
        <v>7.9000000000000001E-2</v>
      </c>
      <c r="H140" s="63">
        <v>2.75E-2</v>
      </c>
      <c r="I140" s="64" t="s">
        <v>2376</v>
      </c>
    </row>
    <row r="141" spans="1:9" x14ac:dyDescent="0.25">
      <c r="A141" s="65" t="s">
        <v>112</v>
      </c>
      <c r="B141" s="66" t="s">
        <v>111</v>
      </c>
      <c r="C141" s="66" t="s">
        <v>110</v>
      </c>
      <c r="D141" s="66">
        <v>21403</v>
      </c>
      <c r="E141" s="67">
        <v>4.1200000000000001E-2</v>
      </c>
      <c r="F141" s="67">
        <v>0</v>
      </c>
      <c r="G141" s="67">
        <v>2.3E-3</v>
      </c>
      <c r="H141" s="68">
        <v>1.2999999999999999E-3</v>
      </c>
      <c r="I141" s="69" t="s">
        <v>2376</v>
      </c>
    </row>
    <row r="142" spans="1:9" x14ac:dyDescent="0.25">
      <c r="A142" s="60" t="s">
        <v>112</v>
      </c>
      <c r="B142" s="61" t="s">
        <v>114</v>
      </c>
      <c r="C142" s="61" t="s">
        <v>113</v>
      </c>
      <c r="D142" s="61">
        <v>21407</v>
      </c>
      <c r="E142" s="62">
        <v>4.1200000000000001E-2</v>
      </c>
      <c r="F142" s="62">
        <v>0</v>
      </c>
      <c r="G142" s="62">
        <v>6.8999999999999999E-3</v>
      </c>
      <c r="H142" s="63">
        <v>1.6000000000000001E-3</v>
      </c>
      <c r="I142" s="64" t="s">
        <v>2376</v>
      </c>
    </row>
    <row r="143" spans="1:9" x14ac:dyDescent="0.25">
      <c r="A143" s="65" t="s">
        <v>112</v>
      </c>
      <c r="B143" s="66" t="s">
        <v>4</v>
      </c>
      <c r="C143" s="66" t="s">
        <v>473</v>
      </c>
      <c r="D143" s="66">
        <v>21401</v>
      </c>
      <c r="E143" s="67">
        <v>8.0100000000000005E-2</v>
      </c>
      <c r="F143" s="67">
        <v>0</v>
      </c>
      <c r="G143" s="67">
        <v>2.98E-2</v>
      </c>
      <c r="H143" s="68">
        <v>1.1000000000000001E-3</v>
      </c>
      <c r="I143" s="69" t="s">
        <v>2376</v>
      </c>
    </row>
    <row r="144" spans="1:9" x14ac:dyDescent="0.25">
      <c r="A144" s="60" t="s">
        <v>112</v>
      </c>
      <c r="B144" s="61" t="s">
        <v>117</v>
      </c>
      <c r="C144" s="61" t="s">
        <v>116</v>
      </c>
      <c r="D144" s="61">
        <v>21404</v>
      </c>
      <c r="E144" s="62">
        <v>8.0100000000000005E-2</v>
      </c>
      <c r="F144" s="62">
        <v>0</v>
      </c>
      <c r="G144" s="62">
        <v>2.98E-2</v>
      </c>
      <c r="H144" s="63">
        <v>1.2000000000000001E-3</v>
      </c>
      <c r="I144" s="64" t="s">
        <v>2376</v>
      </c>
    </row>
    <row r="145" spans="1:9" x14ac:dyDescent="0.25">
      <c r="A145" s="65" t="s">
        <v>233</v>
      </c>
      <c r="B145" s="66" t="s">
        <v>1853</v>
      </c>
      <c r="C145" s="66" t="s">
        <v>526</v>
      </c>
      <c r="D145" s="66">
        <v>41302</v>
      </c>
      <c r="E145" s="67">
        <v>0.64069999999999994</v>
      </c>
      <c r="F145" s="67">
        <v>0</v>
      </c>
      <c r="G145" s="67">
        <v>6.4100000000000004E-2</v>
      </c>
      <c r="H145" s="68">
        <v>7.1000000000000004E-3</v>
      </c>
      <c r="I145" s="69" t="s">
        <v>2376</v>
      </c>
    </row>
    <row r="146" spans="1:9" x14ac:dyDescent="0.25">
      <c r="A146" s="65" t="s">
        <v>346</v>
      </c>
      <c r="B146" s="66" t="s">
        <v>348</v>
      </c>
      <c r="C146" s="66" t="s">
        <v>347</v>
      </c>
      <c r="D146" s="66">
        <v>24002</v>
      </c>
      <c r="E146" s="67">
        <v>4.58E-2</v>
      </c>
      <c r="F146" s="67">
        <v>0</v>
      </c>
      <c r="G146" s="67">
        <v>6.8999999999999999E-3</v>
      </c>
      <c r="H146" s="68">
        <v>1.4E-3</v>
      </c>
      <c r="I146" s="69" t="s">
        <v>2376</v>
      </c>
    </row>
    <row r="147" spans="1:9" x14ac:dyDescent="0.25">
      <c r="A147" s="60" t="s">
        <v>346</v>
      </c>
      <c r="B147" s="61" t="s">
        <v>350</v>
      </c>
      <c r="C147" s="61" t="s">
        <v>474</v>
      </c>
      <c r="D147" s="61">
        <v>24007</v>
      </c>
      <c r="E147" s="62">
        <v>4.58E-2</v>
      </c>
      <c r="F147" s="62">
        <v>0</v>
      </c>
      <c r="G147" s="62">
        <v>8.0999999999999996E-3</v>
      </c>
      <c r="H147" s="63">
        <v>1.2999999999999999E-3</v>
      </c>
      <c r="I147" s="64" t="s">
        <v>2376</v>
      </c>
    </row>
    <row r="148" spans="1:9" x14ac:dyDescent="0.25">
      <c r="A148" s="65" t="s">
        <v>346</v>
      </c>
      <c r="B148" s="66" t="s">
        <v>352</v>
      </c>
      <c r="C148" s="66" t="s">
        <v>351</v>
      </c>
      <c r="D148" s="66">
        <v>24001</v>
      </c>
      <c r="E148" s="67">
        <v>8.0100000000000005E-2</v>
      </c>
      <c r="F148" s="67">
        <v>0</v>
      </c>
      <c r="G148" s="67">
        <v>2.98E-2</v>
      </c>
      <c r="H148" s="68">
        <v>1.4E-3</v>
      </c>
      <c r="I148" s="69" t="s">
        <v>2376</v>
      </c>
    </row>
    <row r="149" spans="1:9" x14ac:dyDescent="0.25">
      <c r="A149" s="60" t="s">
        <v>59</v>
      </c>
      <c r="B149" s="61" t="s">
        <v>684</v>
      </c>
      <c r="C149" s="61" t="s">
        <v>58</v>
      </c>
      <c r="D149" s="61">
        <v>22803</v>
      </c>
      <c r="E149" s="62">
        <v>0.16019999999999998</v>
      </c>
      <c r="F149" s="62">
        <v>0</v>
      </c>
      <c r="G149" s="62">
        <v>4.1200000000000001E-2</v>
      </c>
      <c r="H149" s="63">
        <v>2.8E-3</v>
      </c>
      <c r="I149" s="64" t="s">
        <v>2376</v>
      </c>
    </row>
    <row r="150" spans="1:9" x14ac:dyDescent="0.25">
      <c r="A150" s="65" t="s">
        <v>59</v>
      </c>
      <c r="B150" s="66" t="s">
        <v>680</v>
      </c>
      <c r="C150" s="66" t="s">
        <v>681</v>
      </c>
      <c r="D150" s="66">
        <v>22802</v>
      </c>
      <c r="E150" s="67">
        <v>0.16019999999999998</v>
      </c>
      <c r="F150" s="67">
        <v>0</v>
      </c>
      <c r="G150" s="67">
        <v>4.1200000000000001E-2</v>
      </c>
      <c r="H150" s="68">
        <v>1.6000000000000001E-3</v>
      </c>
      <c r="I150" s="69" t="s">
        <v>2376</v>
      </c>
    </row>
    <row r="151" spans="1:9" x14ac:dyDescent="0.25">
      <c r="A151" s="65" t="s">
        <v>365</v>
      </c>
      <c r="B151" s="66" t="s">
        <v>862</v>
      </c>
      <c r="C151" s="66" t="s">
        <v>863</v>
      </c>
      <c r="D151" s="66">
        <v>46689</v>
      </c>
      <c r="E151" s="67">
        <v>0.27460000000000001</v>
      </c>
      <c r="F151" s="67">
        <v>0</v>
      </c>
      <c r="G151" s="67">
        <v>5.2700000000000004E-2</v>
      </c>
      <c r="H151" s="68">
        <v>3.5500000000000004E-2</v>
      </c>
      <c r="I151" s="69" t="s">
        <v>2376</v>
      </c>
    </row>
    <row r="152" spans="1:9" x14ac:dyDescent="0.25">
      <c r="A152" s="60" t="s">
        <v>361</v>
      </c>
      <c r="B152" s="61" t="s">
        <v>864</v>
      </c>
      <c r="C152" s="61" t="s">
        <v>360</v>
      </c>
      <c r="D152" s="61">
        <v>43605</v>
      </c>
      <c r="E152" s="62" t="s">
        <v>2381</v>
      </c>
      <c r="F152" s="62">
        <v>0</v>
      </c>
      <c r="G152" s="62" t="s">
        <v>2381</v>
      </c>
      <c r="H152" s="63">
        <v>3.32E-2</v>
      </c>
      <c r="I152" s="64" t="s">
        <v>2377</v>
      </c>
    </row>
    <row r="153" spans="1:9" x14ac:dyDescent="0.25">
      <c r="A153" s="65" t="s">
        <v>358</v>
      </c>
      <c r="B153" s="66" t="s">
        <v>549</v>
      </c>
      <c r="C153" s="66" t="s">
        <v>550</v>
      </c>
      <c r="D153" s="66">
        <v>52000</v>
      </c>
      <c r="E153" s="67">
        <v>0.45760000000000001</v>
      </c>
      <c r="F153" s="67">
        <v>0</v>
      </c>
      <c r="G153" s="67">
        <v>2.29E-2</v>
      </c>
      <c r="H153" s="68">
        <v>2.8999999999999998E-3</v>
      </c>
      <c r="I153" s="69" t="s">
        <v>2377</v>
      </c>
    </row>
    <row r="154" spans="1:9" x14ac:dyDescent="0.25">
      <c r="A154" s="60" t="s">
        <v>358</v>
      </c>
      <c r="B154" s="61" t="s">
        <v>1835</v>
      </c>
      <c r="C154" s="61" t="s">
        <v>480</v>
      </c>
      <c r="D154" s="61">
        <v>52004</v>
      </c>
      <c r="E154" s="62">
        <v>0.45760000000000001</v>
      </c>
      <c r="F154" s="62">
        <v>0</v>
      </c>
      <c r="G154" s="62">
        <v>2.29E-2</v>
      </c>
      <c r="H154" s="63">
        <v>2.3E-3</v>
      </c>
      <c r="I154" s="64" t="s">
        <v>2376</v>
      </c>
    </row>
    <row r="155" spans="1:9" x14ac:dyDescent="0.25">
      <c r="A155" s="65" t="s">
        <v>790</v>
      </c>
      <c r="B155" s="66" t="s">
        <v>869</v>
      </c>
      <c r="C155" s="66" t="s">
        <v>870</v>
      </c>
      <c r="D155" s="66">
        <v>60503</v>
      </c>
      <c r="E155" s="67">
        <v>0.91520000000000001</v>
      </c>
      <c r="F155" s="67">
        <v>0</v>
      </c>
      <c r="G155" s="67">
        <v>4.58E-2</v>
      </c>
      <c r="H155" s="68">
        <v>1.9E-3</v>
      </c>
      <c r="I155" s="69" t="s">
        <v>2376</v>
      </c>
    </row>
    <row r="156" spans="1:9" x14ac:dyDescent="0.25">
      <c r="A156" s="60" t="s">
        <v>790</v>
      </c>
      <c r="B156" s="61" t="s">
        <v>896</v>
      </c>
      <c r="C156" s="61" t="s">
        <v>897</v>
      </c>
      <c r="D156" s="61">
        <v>60502</v>
      </c>
      <c r="E156" s="62">
        <v>0.96099999999999997</v>
      </c>
      <c r="F156" s="62">
        <v>0</v>
      </c>
      <c r="G156" s="62">
        <v>0.16019999999999998</v>
      </c>
      <c r="H156" s="63">
        <v>3.0999999999999999E-3</v>
      </c>
      <c r="I156" s="64" t="s">
        <v>2377</v>
      </c>
    </row>
    <row r="157" spans="1:9" x14ac:dyDescent="0.25">
      <c r="A157" s="65" t="s">
        <v>362</v>
      </c>
      <c r="B157" s="66" t="s">
        <v>1838</v>
      </c>
      <c r="C157" s="66" t="s">
        <v>481</v>
      </c>
      <c r="D157" s="66">
        <v>28603</v>
      </c>
      <c r="E157" s="67">
        <v>0.41649999999999998</v>
      </c>
      <c r="F157" s="67">
        <v>0</v>
      </c>
      <c r="G157" s="67">
        <v>4.8100000000000004E-2</v>
      </c>
      <c r="H157" s="68">
        <v>1.1000000000000001E-3</v>
      </c>
      <c r="I157" s="69" t="s">
        <v>2376</v>
      </c>
    </row>
    <row r="158" spans="1:9" x14ac:dyDescent="0.25">
      <c r="A158" s="65" t="s">
        <v>362</v>
      </c>
      <c r="B158" s="66" t="s">
        <v>689</v>
      </c>
      <c r="C158" s="66" t="s">
        <v>363</v>
      </c>
      <c r="D158" s="66">
        <v>28602</v>
      </c>
      <c r="E158" s="67">
        <v>0.41189999999999999</v>
      </c>
      <c r="F158" s="67">
        <v>0</v>
      </c>
      <c r="G158" s="67">
        <v>4.58E-2</v>
      </c>
      <c r="H158" s="68">
        <v>1.1000000000000001E-3</v>
      </c>
      <c r="I158" s="69" t="s">
        <v>2376</v>
      </c>
    </row>
    <row r="159" spans="1:9" x14ac:dyDescent="0.25">
      <c r="A159" s="60" t="s">
        <v>372</v>
      </c>
      <c r="B159" s="61" t="s">
        <v>795</v>
      </c>
      <c r="C159" s="61" t="s">
        <v>371</v>
      </c>
      <c r="D159" s="61">
        <v>25503</v>
      </c>
      <c r="E159" s="62">
        <v>5.2700000000000004E-2</v>
      </c>
      <c r="F159" s="62">
        <v>0</v>
      </c>
      <c r="G159" s="62">
        <v>2.75E-2</v>
      </c>
      <c r="H159" s="63">
        <v>2.4999999999999996E-3</v>
      </c>
      <c r="I159" s="64" t="s">
        <v>2377</v>
      </c>
    </row>
    <row r="160" spans="1:9" x14ac:dyDescent="0.25">
      <c r="A160" s="65" t="s">
        <v>372</v>
      </c>
      <c r="B160" s="66" t="s">
        <v>914</v>
      </c>
      <c r="C160" s="66" t="s">
        <v>915</v>
      </c>
      <c r="D160" s="66">
        <v>25502</v>
      </c>
      <c r="E160" s="67">
        <v>5.2700000000000004E-2</v>
      </c>
      <c r="F160" s="67">
        <v>0</v>
      </c>
      <c r="G160" s="67">
        <v>2.75E-2</v>
      </c>
      <c r="H160" s="68">
        <v>2.4999999999999996E-3</v>
      </c>
      <c r="I160" s="69" t="s">
        <v>2377</v>
      </c>
    </row>
    <row r="161" spans="1:9" x14ac:dyDescent="0.25">
      <c r="A161" s="60" t="s">
        <v>372</v>
      </c>
      <c r="B161" s="61" t="s">
        <v>1921</v>
      </c>
      <c r="C161" s="61" t="s">
        <v>527</v>
      </c>
      <c r="D161" s="61">
        <v>25501</v>
      </c>
      <c r="E161" s="62">
        <v>1.84E-2</v>
      </c>
      <c r="F161" s="62">
        <v>0</v>
      </c>
      <c r="G161" s="62">
        <v>2.3E-3</v>
      </c>
      <c r="H161" s="63">
        <v>6.2000000000000006E-3</v>
      </c>
      <c r="I161" s="64" t="s">
        <v>2377</v>
      </c>
    </row>
    <row r="162" spans="1:9" x14ac:dyDescent="0.25">
      <c r="A162" s="65" t="s">
        <v>139</v>
      </c>
      <c r="B162" s="66" t="s">
        <v>1862</v>
      </c>
      <c r="C162" s="66" t="s">
        <v>528</v>
      </c>
      <c r="D162" s="66">
        <v>23455</v>
      </c>
      <c r="E162" s="67">
        <v>0.80079999999999996</v>
      </c>
      <c r="F162" s="67">
        <v>0</v>
      </c>
      <c r="G162" s="67">
        <v>3.2100000000000004E-2</v>
      </c>
      <c r="H162" s="68">
        <v>2.9999999999999996E-3</v>
      </c>
      <c r="I162" s="69" t="s">
        <v>2376</v>
      </c>
    </row>
    <row r="163" spans="1:9" x14ac:dyDescent="0.25">
      <c r="A163" s="60" t="s">
        <v>139</v>
      </c>
      <c r="B163" s="61" t="s">
        <v>1924</v>
      </c>
      <c r="C163" s="61" t="s">
        <v>1925</v>
      </c>
      <c r="D163" s="61">
        <v>23450</v>
      </c>
      <c r="E163" s="62">
        <v>0.80079999999999996</v>
      </c>
      <c r="F163" s="62">
        <v>0</v>
      </c>
      <c r="G163" s="62">
        <v>1.61E-2</v>
      </c>
      <c r="H163" s="63">
        <v>2.9999999999999996E-3</v>
      </c>
      <c r="I163" s="64" t="s">
        <v>2376</v>
      </c>
    </row>
    <row r="164" spans="1:9" x14ac:dyDescent="0.25">
      <c r="A164" s="65" t="s">
        <v>139</v>
      </c>
      <c r="B164" s="66" t="s">
        <v>488</v>
      </c>
      <c r="C164" s="66" t="s">
        <v>489</v>
      </c>
      <c r="D164" s="66">
        <v>23430</v>
      </c>
      <c r="E164" s="67">
        <v>0.10300000000000001</v>
      </c>
      <c r="F164" s="67">
        <v>0</v>
      </c>
      <c r="G164" s="67">
        <v>2.98E-2</v>
      </c>
      <c r="H164" s="68">
        <v>1.4E-3</v>
      </c>
      <c r="I164" s="69" t="s">
        <v>2376</v>
      </c>
    </row>
    <row r="165" spans="1:9" x14ac:dyDescent="0.25">
      <c r="A165" s="60" t="s">
        <v>139</v>
      </c>
      <c r="B165" s="61" t="s">
        <v>141</v>
      </c>
      <c r="C165" s="61" t="s">
        <v>140</v>
      </c>
      <c r="D165" s="61">
        <v>23494</v>
      </c>
      <c r="E165" s="62">
        <v>4.8100000000000004E-2</v>
      </c>
      <c r="F165" s="62">
        <v>0</v>
      </c>
      <c r="G165" s="62">
        <v>2.3E-3</v>
      </c>
      <c r="H165" s="63">
        <v>1.5E-3</v>
      </c>
      <c r="I165" s="64" t="s">
        <v>2376</v>
      </c>
    </row>
    <row r="166" spans="1:9" x14ac:dyDescent="0.25">
      <c r="A166" s="65" t="s">
        <v>139</v>
      </c>
      <c r="B166" s="66" t="s">
        <v>138</v>
      </c>
      <c r="C166" s="66" t="s">
        <v>137</v>
      </c>
      <c r="D166" s="66">
        <v>23402</v>
      </c>
      <c r="E166" s="67">
        <v>4.1200000000000001E-2</v>
      </c>
      <c r="F166" s="67">
        <v>0</v>
      </c>
      <c r="G166" s="67">
        <v>2.3E-3</v>
      </c>
      <c r="H166" s="68">
        <v>1.6000000000000001E-3</v>
      </c>
      <c r="I166" s="69" t="s">
        <v>2376</v>
      </c>
    </row>
    <row r="167" spans="1:9" x14ac:dyDescent="0.25">
      <c r="A167" s="60" t="s">
        <v>139</v>
      </c>
      <c r="B167" s="61" t="s">
        <v>143</v>
      </c>
      <c r="C167" s="61" t="s">
        <v>142</v>
      </c>
      <c r="D167" s="61">
        <v>23491</v>
      </c>
      <c r="E167" s="62">
        <v>8.0100000000000005E-2</v>
      </c>
      <c r="F167" s="62">
        <v>0</v>
      </c>
      <c r="G167" s="62">
        <v>2.98E-2</v>
      </c>
      <c r="H167" s="63">
        <v>1.1000000000000001E-3</v>
      </c>
      <c r="I167" s="64" t="s">
        <v>2376</v>
      </c>
    </row>
    <row r="168" spans="1:9" x14ac:dyDescent="0.25">
      <c r="A168" s="65" t="s">
        <v>377</v>
      </c>
      <c r="B168" s="66" t="s">
        <v>376</v>
      </c>
      <c r="C168" s="66" t="s">
        <v>375</v>
      </c>
      <c r="D168" s="66">
        <v>310680</v>
      </c>
      <c r="E168" s="67">
        <v>4.58E-2</v>
      </c>
      <c r="F168" s="67">
        <v>0</v>
      </c>
      <c r="G168" s="67">
        <v>6.8999999999999999E-3</v>
      </c>
      <c r="H168" s="68">
        <v>4.2000000000000006E-3</v>
      </c>
      <c r="I168" s="69" t="s">
        <v>2376</v>
      </c>
    </row>
    <row r="169" spans="1:9" x14ac:dyDescent="0.25">
      <c r="A169" s="60" t="s">
        <v>379</v>
      </c>
      <c r="B169" s="61" t="s">
        <v>693</v>
      </c>
      <c r="C169" s="61" t="s">
        <v>378</v>
      </c>
      <c r="D169" s="61">
        <v>43404</v>
      </c>
      <c r="E169" s="62">
        <v>1.6015999999999999</v>
      </c>
      <c r="F169" s="62">
        <v>0</v>
      </c>
      <c r="G169" s="62">
        <v>6.8699999999999997E-2</v>
      </c>
      <c r="H169" s="63">
        <v>3.0999999999999999E-3</v>
      </c>
      <c r="I169" s="64" t="s">
        <v>2376</v>
      </c>
    </row>
    <row r="170" spans="1:9" x14ac:dyDescent="0.25">
      <c r="A170" s="65" t="s">
        <v>379</v>
      </c>
      <c r="B170" s="66" t="s">
        <v>964</v>
      </c>
      <c r="C170" s="66" t="s">
        <v>965</v>
      </c>
      <c r="D170" s="66">
        <v>43408</v>
      </c>
      <c r="E170" s="67">
        <v>0.91520000000000001</v>
      </c>
      <c r="F170" s="67">
        <v>0</v>
      </c>
      <c r="G170" s="67">
        <v>4.58E-2</v>
      </c>
      <c r="H170" s="68">
        <v>3.0999999999999999E-3</v>
      </c>
      <c r="I170" s="69" t="s">
        <v>2376</v>
      </c>
    </row>
    <row r="171" spans="1:9" x14ac:dyDescent="0.25">
      <c r="A171" s="70" t="s">
        <v>386</v>
      </c>
      <c r="B171" s="71" t="s">
        <v>385</v>
      </c>
      <c r="C171" s="71" t="s">
        <v>384</v>
      </c>
      <c r="D171" s="71">
        <v>45208</v>
      </c>
      <c r="E171" s="72">
        <v>1.2812999999999999</v>
      </c>
      <c r="F171" s="72">
        <v>0</v>
      </c>
      <c r="G171" s="72">
        <v>0.2243</v>
      </c>
      <c r="H171" s="73">
        <v>6.5000000000000006E-3</v>
      </c>
      <c r="I171" s="74" t="s">
        <v>2376</v>
      </c>
    </row>
  </sheetData>
  <phoneticPr fontId="18" type="noConversion"/>
  <conditionalFormatting sqref="C1:C171">
    <cfRule type="duplicateValues" dxfId="0" priority="2" stopIfTrue="1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CCCD01-5610-47AE-B885-42448F7E9F5C}">
  <sheetPr>
    <tabColor theme="7"/>
  </sheetPr>
  <dimension ref="A1:I371"/>
  <sheetViews>
    <sheetView workbookViewId="0"/>
  </sheetViews>
  <sheetFormatPr defaultRowHeight="15" x14ac:dyDescent="0.25"/>
  <cols>
    <col min="1" max="1" width="18.42578125" bestFit="1" customWidth="1"/>
    <col min="2" max="2" width="44" customWidth="1"/>
    <col min="4" max="4" width="11.140625" customWidth="1"/>
    <col min="5" max="5" width="8.85546875" bestFit="1" customWidth="1"/>
    <col min="6" max="6" width="8.42578125" style="1" bestFit="1" customWidth="1"/>
    <col min="7" max="7" width="8.28515625" bestFit="1" customWidth="1"/>
    <col min="9" max="9" width="16.5703125" bestFit="1" customWidth="1"/>
  </cols>
  <sheetData>
    <row r="1" spans="1:9" x14ac:dyDescent="0.25">
      <c r="A1" t="s">
        <v>0</v>
      </c>
      <c r="B1" t="s">
        <v>392</v>
      </c>
      <c r="C1" t="s">
        <v>393</v>
      </c>
      <c r="D1" t="s">
        <v>394</v>
      </c>
      <c r="E1" s="13" t="s">
        <v>2111</v>
      </c>
      <c r="F1" s="13" t="s">
        <v>1317</v>
      </c>
      <c r="G1" s="13" t="s">
        <v>2112</v>
      </c>
      <c r="H1" s="13" t="s">
        <v>1837</v>
      </c>
      <c r="I1" t="s">
        <v>391</v>
      </c>
    </row>
    <row r="2" spans="1:9" ht="15.75" x14ac:dyDescent="0.25">
      <c r="A2" s="9" t="s">
        <v>696</v>
      </c>
      <c r="B2" s="9" t="s">
        <v>1949</v>
      </c>
      <c r="C2" s="9" t="s">
        <v>875</v>
      </c>
      <c r="D2" s="9">
        <v>41201</v>
      </c>
      <c r="E2" s="16">
        <v>1.43</v>
      </c>
      <c r="F2" s="16">
        <v>0.42899999999999999</v>
      </c>
      <c r="G2" s="16">
        <v>0.28599999999999998</v>
      </c>
      <c r="H2" s="16">
        <v>0.28599999999999998</v>
      </c>
      <c r="I2" s="9" t="b">
        <v>0</v>
      </c>
    </row>
    <row r="3" spans="1:9" ht="15.75" x14ac:dyDescent="0.25">
      <c r="A3" s="9" t="s">
        <v>696</v>
      </c>
      <c r="B3" s="9" t="s">
        <v>697</v>
      </c>
      <c r="C3" s="9" t="s">
        <v>699</v>
      </c>
      <c r="D3" s="9">
        <v>41250</v>
      </c>
      <c r="E3" s="16">
        <v>0.85799999999999998</v>
      </c>
      <c r="F3" s="16">
        <v>0</v>
      </c>
      <c r="G3" s="16">
        <v>4.2900000000000001E-2</v>
      </c>
      <c r="H3" s="16">
        <v>4.2900000000000001E-2</v>
      </c>
      <c r="I3" s="9" t="b">
        <v>0</v>
      </c>
    </row>
    <row r="4" spans="1:9" ht="15.75" x14ac:dyDescent="0.25">
      <c r="A4" s="9" t="s">
        <v>696</v>
      </c>
      <c r="B4" s="9" t="s">
        <v>697</v>
      </c>
      <c r="C4" s="9" t="s">
        <v>698</v>
      </c>
      <c r="D4" s="9">
        <v>41250</v>
      </c>
      <c r="E4" s="16">
        <v>0.85799999999999998</v>
      </c>
      <c r="F4" s="16">
        <v>0</v>
      </c>
      <c r="G4" s="16">
        <v>4.2900000000000001E-2</v>
      </c>
      <c r="H4" s="16">
        <v>4.2900000000000001E-2</v>
      </c>
      <c r="I4" s="9" t="b">
        <v>0</v>
      </c>
    </row>
    <row r="5" spans="1:9" ht="15.75" x14ac:dyDescent="0.25">
      <c r="A5" s="9" t="s">
        <v>696</v>
      </c>
      <c r="B5" s="9" t="s">
        <v>1949</v>
      </c>
      <c r="C5" s="9" t="s">
        <v>875</v>
      </c>
      <c r="D5" s="9">
        <v>41201</v>
      </c>
      <c r="E5" s="16">
        <v>1.43</v>
      </c>
      <c r="F5" s="16">
        <v>0.42899999999999999</v>
      </c>
      <c r="G5" s="16">
        <v>0.28599999999999998</v>
      </c>
      <c r="H5" s="16">
        <v>0.28599999999999998</v>
      </c>
      <c r="I5" s="9" t="b">
        <v>0</v>
      </c>
    </row>
    <row r="6" spans="1:9" ht="15.75" x14ac:dyDescent="0.25">
      <c r="A6" s="9" t="s">
        <v>5</v>
      </c>
      <c r="B6" s="9" t="s">
        <v>4</v>
      </c>
      <c r="C6" s="9" t="s">
        <v>3</v>
      </c>
      <c r="D6" s="9">
        <v>27602</v>
      </c>
      <c r="E6" s="16">
        <v>0.40039999999999998</v>
      </c>
      <c r="F6" s="16">
        <v>0</v>
      </c>
      <c r="G6" s="16">
        <v>1.29E-2</v>
      </c>
      <c r="H6" s="16">
        <v>1.43E-2</v>
      </c>
      <c r="I6" s="9" t="b">
        <v>1</v>
      </c>
    </row>
    <row r="7" spans="1:9" ht="15.75" x14ac:dyDescent="0.25">
      <c r="A7" s="9" t="s">
        <v>9</v>
      </c>
      <c r="B7" s="9" t="s">
        <v>1865</v>
      </c>
      <c r="C7" s="9" t="s">
        <v>551</v>
      </c>
      <c r="D7" s="9">
        <v>722310</v>
      </c>
      <c r="E7" s="16">
        <v>0.42899999999999999</v>
      </c>
      <c r="F7" s="16">
        <v>8.5800000000000001E-2</v>
      </c>
      <c r="G7" s="16">
        <v>2.86E-2</v>
      </c>
      <c r="H7" s="16">
        <v>2.29E-2</v>
      </c>
      <c r="I7" s="9" t="b">
        <v>0</v>
      </c>
    </row>
    <row r="8" spans="1:9" ht="15.75" x14ac:dyDescent="0.25">
      <c r="A8" s="9" t="s">
        <v>9</v>
      </c>
      <c r="B8" s="9" t="s">
        <v>552</v>
      </c>
      <c r="C8" s="9" t="s">
        <v>553</v>
      </c>
      <c r="D8" s="9">
        <v>72207</v>
      </c>
      <c r="E8" s="16">
        <v>1.716</v>
      </c>
      <c r="F8" s="16">
        <v>0.28599999999999998</v>
      </c>
      <c r="G8" s="16">
        <v>0.28599999999999998</v>
      </c>
      <c r="H8" s="16">
        <v>0.28599999999999998</v>
      </c>
      <c r="I8" s="9" t="b">
        <v>0</v>
      </c>
    </row>
    <row r="9" spans="1:9" ht="15.75" x14ac:dyDescent="0.25">
      <c r="A9" s="9" t="s">
        <v>9</v>
      </c>
      <c r="B9" s="9" t="s">
        <v>552</v>
      </c>
      <c r="C9" s="9" t="s">
        <v>395</v>
      </c>
      <c r="D9" s="9">
        <v>72207</v>
      </c>
      <c r="E9" s="16">
        <v>1.716</v>
      </c>
      <c r="F9" s="16">
        <v>0.28599999999999998</v>
      </c>
      <c r="G9" s="16">
        <v>0.28599999999999998</v>
      </c>
      <c r="H9" s="16">
        <v>0.28599999999999998</v>
      </c>
      <c r="I9" s="9" t="b">
        <v>0</v>
      </c>
    </row>
    <row r="10" spans="1:9" ht="15.75" x14ac:dyDescent="0.25">
      <c r="A10" s="9" t="s">
        <v>9</v>
      </c>
      <c r="B10" s="9" t="s">
        <v>554</v>
      </c>
      <c r="C10" s="9" t="s">
        <v>555</v>
      </c>
      <c r="D10" s="9">
        <v>72234</v>
      </c>
      <c r="E10" s="16">
        <v>0.28599999999999998</v>
      </c>
      <c r="F10" s="16">
        <v>0</v>
      </c>
      <c r="G10" s="16">
        <v>2.86E-2</v>
      </c>
      <c r="H10" s="16">
        <v>2.86E-2</v>
      </c>
      <c r="I10" s="9" t="b">
        <v>1</v>
      </c>
    </row>
    <row r="11" spans="1:9" ht="15.75" x14ac:dyDescent="0.25">
      <c r="A11" s="9" t="s">
        <v>9</v>
      </c>
      <c r="B11" s="9" t="s">
        <v>554</v>
      </c>
      <c r="C11" s="9" t="s">
        <v>556</v>
      </c>
      <c r="D11" s="9">
        <v>72234</v>
      </c>
      <c r="E11" s="16">
        <v>0.28599999999999998</v>
      </c>
      <c r="F11" s="16">
        <v>0</v>
      </c>
      <c r="G11" s="16">
        <v>2.86E-2</v>
      </c>
      <c r="H11" s="16">
        <v>2.86E-2</v>
      </c>
      <c r="I11" s="9" t="b">
        <v>1</v>
      </c>
    </row>
    <row r="12" spans="1:9" ht="15.75" x14ac:dyDescent="0.25">
      <c r="A12" s="9" t="s">
        <v>11</v>
      </c>
      <c r="B12" s="9" t="s">
        <v>798</v>
      </c>
      <c r="C12" s="9" t="s">
        <v>10</v>
      </c>
      <c r="D12" s="9">
        <v>28301</v>
      </c>
      <c r="E12" s="16">
        <v>0.71499999999999997</v>
      </c>
      <c r="F12" s="16">
        <v>0</v>
      </c>
      <c r="G12" s="16">
        <v>2.86E-2</v>
      </c>
      <c r="H12" s="16">
        <v>1.43E-2</v>
      </c>
      <c r="I12" s="9" t="b">
        <v>1</v>
      </c>
    </row>
    <row r="13" spans="1:9" ht="15.75" x14ac:dyDescent="0.25">
      <c r="A13" s="9" t="s">
        <v>799</v>
      </c>
      <c r="B13" s="9" t="s">
        <v>1946</v>
      </c>
      <c r="C13" s="9" t="s">
        <v>800</v>
      </c>
      <c r="D13" s="9">
        <v>36302</v>
      </c>
      <c r="E13" s="16">
        <v>8.4369999999999994</v>
      </c>
      <c r="F13" s="16">
        <v>2.86</v>
      </c>
      <c r="G13" s="16">
        <v>1.0009999999999999</v>
      </c>
      <c r="H13" s="16">
        <v>0.28599999999999998</v>
      </c>
      <c r="I13" s="9" t="b">
        <v>0</v>
      </c>
    </row>
    <row r="14" spans="1:9" ht="15.75" x14ac:dyDescent="0.25">
      <c r="A14" s="9" t="s">
        <v>15</v>
      </c>
      <c r="B14" s="9" t="s">
        <v>14</v>
      </c>
      <c r="C14" s="9" t="s">
        <v>13</v>
      </c>
      <c r="D14" s="9">
        <v>50502</v>
      </c>
      <c r="E14" s="16">
        <v>0.14299999999999999</v>
      </c>
      <c r="F14" s="16">
        <v>0</v>
      </c>
      <c r="G14" s="16">
        <v>1.43E-2</v>
      </c>
      <c r="H14" s="16">
        <v>5.8000000000000005E-3</v>
      </c>
      <c r="I14" s="9" t="b">
        <v>1</v>
      </c>
    </row>
    <row r="15" spans="1:9" ht="15.75" x14ac:dyDescent="0.25">
      <c r="A15" s="9" t="s">
        <v>15</v>
      </c>
      <c r="B15" s="9" t="s">
        <v>557</v>
      </c>
      <c r="C15" s="9" t="s">
        <v>558</v>
      </c>
      <c r="D15" s="9">
        <v>50501</v>
      </c>
      <c r="E15" s="16">
        <v>0.14299999999999999</v>
      </c>
      <c r="F15" s="16">
        <v>0</v>
      </c>
      <c r="G15" s="16">
        <v>1.43E-2</v>
      </c>
      <c r="H15" s="16">
        <v>4.3E-3</v>
      </c>
      <c r="I15" s="9" t="b">
        <v>1</v>
      </c>
    </row>
    <row r="16" spans="1:9" ht="15.75" x14ac:dyDescent="0.25">
      <c r="A16" s="9" t="s">
        <v>15</v>
      </c>
      <c r="B16" s="9" t="s">
        <v>2122</v>
      </c>
      <c r="C16" s="9" t="s">
        <v>532</v>
      </c>
      <c r="D16" s="9">
        <v>50503</v>
      </c>
      <c r="E16" s="16">
        <v>0.43909999999999999</v>
      </c>
      <c r="F16" s="16">
        <v>6.6E-3</v>
      </c>
      <c r="G16" s="16">
        <v>6.6E-3</v>
      </c>
      <c r="H16" s="16">
        <v>6.6E-3</v>
      </c>
      <c r="I16" s="9" t="b">
        <v>1</v>
      </c>
    </row>
    <row r="17" spans="1:9" ht="15.75" x14ac:dyDescent="0.25">
      <c r="A17" s="9" t="s">
        <v>18</v>
      </c>
      <c r="B17" s="9" t="s">
        <v>20</v>
      </c>
      <c r="C17" s="9" t="s">
        <v>19</v>
      </c>
      <c r="D17" s="9">
        <v>23201</v>
      </c>
      <c r="E17" s="16">
        <v>1.1439999999999999</v>
      </c>
      <c r="F17" s="16">
        <v>0</v>
      </c>
      <c r="G17" s="16">
        <v>2.86E-2</v>
      </c>
      <c r="H17" s="16">
        <v>2.86E-2</v>
      </c>
      <c r="I17" s="9" t="b">
        <v>1</v>
      </c>
    </row>
    <row r="18" spans="1:9" ht="15.75" x14ac:dyDescent="0.25">
      <c r="A18" s="9" t="s">
        <v>18</v>
      </c>
      <c r="B18" s="9" t="s">
        <v>17</v>
      </c>
      <c r="C18" s="9" t="s">
        <v>16</v>
      </c>
      <c r="D18" s="9">
        <v>23210</v>
      </c>
      <c r="E18" s="16">
        <v>0.85799999999999998</v>
      </c>
      <c r="F18" s="16">
        <v>0</v>
      </c>
      <c r="G18" s="16">
        <v>5.7200000000000001E-2</v>
      </c>
      <c r="H18" s="16">
        <v>2.01E-2</v>
      </c>
      <c r="I18" s="9" t="b">
        <v>1</v>
      </c>
    </row>
    <row r="19" spans="1:9" ht="15.75" x14ac:dyDescent="0.25">
      <c r="A19" s="9" t="s">
        <v>18</v>
      </c>
      <c r="B19" s="9" t="s">
        <v>20</v>
      </c>
      <c r="C19" s="9" t="s">
        <v>399</v>
      </c>
      <c r="D19" s="9">
        <v>23201</v>
      </c>
      <c r="E19" s="16">
        <v>1.1439999999999999</v>
      </c>
      <c r="F19" s="16">
        <v>0</v>
      </c>
      <c r="G19" s="16">
        <v>2.86E-2</v>
      </c>
      <c r="H19" s="16">
        <v>2.86E-2</v>
      </c>
      <c r="I19" s="9" t="b">
        <v>1</v>
      </c>
    </row>
    <row r="20" spans="1:9" ht="15.75" x14ac:dyDescent="0.25">
      <c r="A20" s="9" t="s">
        <v>18</v>
      </c>
      <c r="B20" s="9" t="s">
        <v>22</v>
      </c>
      <c r="C20" s="9" t="s">
        <v>494</v>
      </c>
      <c r="D20" s="9">
        <v>23203</v>
      </c>
      <c r="E20" s="16">
        <v>0.42899999999999999</v>
      </c>
      <c r="F20" s="16">
        <v>2.86E-2</v>
      </c>
      <c r="G20" s="16">
        <v>2.86E-2</v>
      </c>
      <c r="H20" s="16">
        <v>2.86E-2</v>
      </c>
      <c r="I20" s="9" t="b">
        <v>1</v>
      </c>
    </row>
    <row r="21" spans="1:9" ht="15.75" x14ac:dyDescent="0.25">
      <c r="A21" s="9" t="s">
        <v>18</v>
      </c>
      <c r="B21" s="9" t="s">
        <v>20</v>
      </c>
      <c r="C21" s="9" t="s">
        <v>398</v>
      </c>
      <c r="D21" s="9">
        <v>23201</v>
      </c>
      <c r="E21" s="16">
        <v>1.1439999999999999</v>
      </c>
      <c r="F21" s="16">
        <v>0</v>
      </c>
      <c r="G21" s="16">
        <v>2.86E-2</v>
      </c>
      <c r="H21" s="16">
        <v>2.86E-2</v>
      </c>
      <c r="I21" s="9" t="b">
        <v>1</v>
      </c>
    </row>
    <row r="22" spans="1:9" ht="15.75" x14ac:dyDescent="0.25">
      <c r="A22" s="9" t="s">
        <v>18</v>
      </c>
      <c r="B22" s="9" t="s">
        <v>17</v>
      </c>
      <c r="C22" s="9" t="s">
        <v>400</v>
      </c>
      <c r="D22" s="9">
        <v>23210</v>
      </c>
      <c r="E22" s="16">
        <v>0.85799999999999998</v>
      </c>
      <c r="F22" s="16">
        <v>0</v>
      </c>
      <c r="G22" s="16">
        <v>5.7200000000000001E-2</v>
      </c>
      <c r="H22" s="16">
        <v>2.01E-2</v>
      </c>
      <c r="I22" s="9" t="b">
        <v>1</v>
      </c>
    </row>
    <row r="23" spans="1:9" ht="15.75" x14ac:dyDescent="0.25">
      <c r="A23" s="9" t="s">
        <v>18</v>
      </c>
      <c r="B23" s="9" t="s">
        <v>22</v>
      </c>
      <c r="C23" s="9" t="s">
        <v>21</v>
      </c>
      <c r="D23" s="9">
        <v>23203</v>
      </c>
      <c r="E23" s="16">
        <v>0.42899999999999999</v>
      </c>
      <c r="F23" s="16">
        <v>2.86E-2</v>
      </c>
      <c r="G23" s="16">
        <v>2.86E-2</v>
      </c>
      <c r="H23" s="16">
        <v>2.86E-2</v>
      </c>
      <c r="I23" s="9" t="b">
        <v>1</v>
      </c>
    </row>
    <row r="24" spans="1:9" ht="15.75" x14ac:dyDescent="0.25">
      <c r="A24" s="9" t="s">
        <v>25</v>
      </c>
      <c r="B24" s="9" t="s">
        <v>1938</v>
      </c>
      <c r="C24" s="9" t="s">
        <v>1939</v>
      </c>
      <c r="D24" s="9">
        <v>40004</v>
      </c>
      <c r="E24" s="16">
        <v>1.1439999999999999</v>
      </c>
      <c r="F24" s="16">
        <v>0</v>
      </c>
      <c r="G24" s="16">
        <v>0.1144</v>
      </c>
      <c r="H24" s="16">
        <v>0.28599999999999998</v>
      </c>
      <c r="I24" s="9" t="b">
        <v>0</v>
      </c>
    </row>
    <row r="25" spans="1:9" ht="15.75" x14ac:dyDescent="0.25">
      <c r="A25" s="9" t="s">
        <v>25</v>
      </c>
      <c r="B25" s="9" t="s">
        <v>1937</v>
      </c>
      <c r="C25" s="9" t="s">
        <v>26</v>
      </c>
      <c r="D25" s="9">
        <v>40002</v>
      </c>
      <c r="E25" s="16">
        <v>1.1439999999999999</v>
      </c>
      <c r="F25" s="16">
        <v>0</v>
      </c>
      <c r="G25" s="16">
        <v>0.1144</v>
      </c>
      <c r="H25" s="16">
        <v>0.28599999999999998</v>
      </c>
      <c r="I25" s="9" t="b">
        <v>1</v>
      </c>
    </row>
    <row r="26" spans="1:9" ht="15.75" x14ac:dyDescent="0.25">
      <c r="A26" s="9" t="s">
        <v>1870</v>
      </c>
      <c r="B26" s="9" t="s">
        <v>1871</v>
      </c>
      <c r="C26" s="9" t="s">
        <v>559</v>
      </c>
      <c r="D26" s="9">
        <v>42604</v>
      </c>
      <c r="E26" s="16">
        <v>0.85799999999999998</v>
      </c>
      <c r="F26" s="16">
        <v>0</v>
      </c>
      <c r="G26" s="16">
        <v>0.28599999999999998</v>
      </c>
      <c r="H26" s="16">
        <v>2.86E-2</v>
      </c>
      <c r="I26" s="9" t="b">
        <v>1</v>
      </c>
    </row>
    <row r="27" spans="1:9" ht="15.75" x14ac:dyDescent="0.25">
      <c r="A27" s="9" t="s">
        <v>1870</v>
      </c>
      <c r="B27" s="9" t="s">
        <v>2123</v>
      </c>
      <c r="C27" s="9" t="s">
        <v>997</v>
      </c>
      <c r="D27" s="9">
        <v>42601</v>
      </c>
      <c r="E27" s="16">
        <v>2.86</v>
      </c>
      <c r="F27" s="16">
        <v>0</v>
      </c>
      <c r="G27" s="16">
        <v>0.28599999999999998</v>
      </c>
      <c r="H27" s="16">
        <v>0.28599999999999998</v>
      </c>
      <c r="I27" s="9" t="b">
        <v>0</v>
      </c>
    </row>
    <row r="28" spans="1:9" ht="15.75" x14ac:dyDescent="0.25">
      <c r="A28" s="9" t="s">
        <v>1870</v>
      </c>
      <c r="B28" s="9" t="s">
        <v>1872</v>
      </c>
      <c r="C28" s="9" t="s">
        <v>1873</v>
      </c>
      <c r="D28" s="9">
        <v>42602</v>
      </c>
      <c r="E28" s="16">
        <v>0.71499999999999997</v>
      </c>
      <c r="F28" s="16">
        <v>0</v>
      </c>
      <c r="G28" s="16">
        <v>0.28599999999999998</v>
      </c>
      <c r="H28" s="16">
        <v>2.86E-2</v>
      </c>
      <c r="I28" s="9" t="b">
        <v>1</v>
      </c>
    </row>
    <row r="29" spans="1:9" ht="15.75" x14ac:dyDescent="0.25">
      <c r="A29" s="9" t="s">
        <v>560</v>
      </c>
      <c r="B29" s="9" t="s">
        <v>2005</v>
      </c>
      <c r="C29" s="9" t="s">
        <v>2124</v>
      </c>
      <c r="D29" s="9">
        <v>47007</v>
      </c>
      <c r="E29" s="16">
        <v>0.57199999999999995</v>
      </c>
      <c r="F29" s="16">
        <v>0.14299999999999999</v>
      </c>
      <c r="G29" s="16">
        <v>5.7200000000000001E-2</v>
      </c>
      <c r="H29" s="16">
        <v>2.86E-2</v>
      </c>
      <c r="I29" s="9" t="b">
        <v>0</v>
      </c>
    </row>
    <row r="30" spans="1:9" ht="15.75" x14ac:dyDescent="0.25">
      <c r="A30" s="9" t="s">
        <v>560</v>
      </c>
      <c r="B30" s="9" t="s">
        <v>563</v>
      </c>
      <c r="C30" s="9" t="s">
        <v>564</v>
      </c>
      <c r="D30" s="9">
        <v>47003</v>
      </c>
      <c r="E30" s="16">
        <v>0.57199999999999995</v>
      </c>
      <c r="F30" s="16">
        <v>0</v>
      </c>
      <c r="G30" s="16">
        <v>0.1144</v>
      </c>
      <c r="H30" s="16">
        <v>2.86E-2</v>
      </c>
      <c r="I30" s="9" t="b">
        <v>0</v>
      </c>
    </row>
    <row r="31" spans="1:9" ht="15.75" x14ac:dyDescent="0.25">
      <c r="A31" s="9" t="s">
        <v>560</v>
      </c>
      <c r="B31" s="9" t="s">
        <v>1848</v>
      </c>
      <c r="C31" s="9" t="s">
        <v>561</v>
      </c>
      <c r="D31" s="9">
        <v>47001</v>
      </c>
      <c r="E31" s="16">
        <v>0.85799999999999998</v>
      </c>
      <c r="F31" s="16">
        <v>0.1716</v>
      </c>
      <c r="G31" s="16">
        <v>9.4399999999999998E-2</v>
      </c>
      <c r="H31" s="16">
        <v>3.1999999999999997E-3</v>
      </c>
      <c r="I31" s="9" t="b">
        <v>0</v>
      </c>
    </row>
    <row r="32" spans="1:9" ht="15.75" x14ac:dyDescent="0.25">
      <c r="A32" s="9" t="s">
        <v>560</v>
      </c>
      <c r="B32" s="9" t="s">
        <v>563</v>
      </c>
      <c r="C32" s="9" t="s">
        <v>966</v>
      </c>
      <c r="D32" s="9">
        <v>47003</v>
      </c>
      <c r="E32" s="16">
        <v>0.57199999999999995</v>
      </c>
      <c r="F32" s="16">
        <v>0</v>
      </c>
      <c r="G32" s="16">
        <v>0.1144</v>
      </c>
      <c r="H32" s="16">
        <v>2.86E-2</v>
      </c>
      <c r="I32" s="9" t="b">
        <v>0</v>
      </c>
    </row>
    <row r="33" spans="1:9" ht="15.75" x14ac:dyDescent="0.25">
      <c r="A33" s="9" t="s">
        <v>560</v>
      </c>
      <c r="B33" s="9" t="s">
        <v>2125</v>
      </c>
      <c r="C33" s="9" t="s">
        <v>562</v>
      </c>
      <c r="D33" s="9">
        <v>47002</v>
      </c>
      <c r="E33" s="16">
        <v>0.57199999999999995</v>
      </c>
      <c r="F33" s="16">
        <v>0.14299999999999999</v>
      </c>
      <c r="G33" s="16">
        <v>5.7200000000000001E-2</v>
      </c>
      <c r="H33" s="16">
        <v>2.86E-2</v>
      </c>
      <c r="I33" s="9" t="b">
        <v>1</v>
      </c>
    </row>
    <row r="34" spans="1:9" ht="15.75" x14ac:dyDescent="0.25">
      <c r="A34" s="9" t="s">
        <v>45</v>
      </c>
      <c r="B34" s="9" t="s">
        <v>565</v>
      </c>
      <c r="C34" s="9" t="s">
        <v>44</v>
      </c>
      <c r="D34" s="9">
        <v>25701</v>
      </c>
      <c r="E34" s="16">
        <v>1.1439999999999999</v>
      </c>
      <c r="F34" s="16">
        <v>0</v>
      </c>
      <c r="G34" s="16">
        <v>2.86E-2</v>
      </c>
      <c r="H34" s="16">
        <v>2.86E-2</v>
      </c>
      <c r="I34" s="9" t="b">
        <v>0</v>
      </c>
    </row>
    <row r="35" spans="1:9" ht="15.75" x14ac:dyDescent="0.25">
      <c r="A35" s="9" t="s">
        <v>29</v>
      </c>
      <c r="B35" s="9" t="s">
        <v>31</v>
      </c>
      <c r="C35" s="9" t="s">
        <v>30</v>
      </c>
      <c r="D35" s="9">
        <v>20610</v>
      </c>
      <c r="E35" s="16">
        <v>0.4748</v>
      </c>
      <c r="F35" s="16">
        <v>0</v>
      </c>
      <c r="G35" s="16">
        <v>3.15E-2</v>
      </c>
      <c r="H35" s="16">
        <v>1.5799999999999998E-2</v>
      </c>
      <c r="I35" s="9" t="b">
        <v>1</v>
      </c>
    </row>
    <row r="36" spans="1:9" ht="15.75" x14ac:dyDescent="0.25">
      <c r="A36" s="9" t="s">
        <v>29</v>
      </c>
      <c r="B36" s="9" t="s">
        <v>28</v>
      </c>
      <c r="C36" s="9" t="s">
        <v>27</v>
      </c>
      <c r="D36" s="9">
        <v>20620</v>
      </c>
      <c r="E36" s="16">
        <v>0.51480000000000004</v>
      </c>
      <c r="F36" s="16">
        <v>0</v>
      </c>
      <c r="G36" s="16">
        <v>3.4999999999999996E-3</v>
      </c>
      <c r="H36" s="16">
        <v>1.03E-2</v>
      </c>
      <c r="I36" s="9" t="b">
        <v>1</v>
      </c>
    </row>
    <row r="37" spans="1:9" ht="15.75" x14ac:dyDescent="0.25">
      <c r="A37" s="9" t="s">
        <v>2126</v>
      </c>
      <c r="B37" s="9" t="s">
        <v>1004</v>
      </c>
      <c r="C37" s="9" t="s">
        <v>1005</v>
      </c>
      <c r="D37" s="9">
        <v>40277</v>
      </c>
      <c r="E37" s="16">
        <v>2.86</v>
      </c>
      <c r="F37" s="16">
        <v>1.43</v>
      </c>
      <c r="G37" s="16">
        <v>1.43</v>
      </c>
      <c r="H37" s="16">
        <v>0.57199999999999995</v>
      </c>
      <c r="I37" s="9" t="b">
        <v>1</v>
      </c>
    </row>
    <row r="38" spans="1:9" ht="15.75" x14ac:dyDescent="0.25">
      <c r="A38" s="9" t="s">
        <v>43</v>
      </c>
      <c r="B38" s="9" t="s">
        <v>499</v>
      </c>
      <c r="C38" s="9" t="s">
        <v>500</v>
      </c>
      <c r="D38" s="9">
        <v>21803</v>
      </c>
      <c r="E38" s="16">
        <v>8.1796000000000006</v>
      </c>
      <c r="F38" s="16">
        <v>0</v>
      </c>
      <c r="G38" s="16">
        <v>0.68640000000000001</v>
      </c>
      <c r="H38" s="16">
        <v>0.43929999999999997</v>
      </c>
      <c r="I38" s="9" t="b">
        <v>0</v>
      </c>
    </row>
    <row r="39" spans="1:9" ht="15.75" x14ac:dyDescent="0.25">
      <c r="A39" s="9" t="s">
        <v>48</v>
      </c>
      <c r="B39" s="9" t="s">
        <v>47</v>
      </c>
      <c r="C39" s="9" t="s">
        <v>403</v>
      </c>
      <c r="D39" s="9">
        <v>72401</v>
      </c>
      <c r="E39" s="16">
        <v>1.716</v>
      </c>
      <c r="F39" s="16">
        <v>0.28599999999999998</v>
      </c>
      <c r="G39" s="16">
        <v>0.28599999999999998</v>
      </c>
      <c r="H39" s="16">
        <v>0.28599999999999998</v>
      </c>
      <c r="I39" s="9" t="b">
        <v>1</v>
      </c>
    </row>
    <row r="40" spans="1:9" ht="15.75" x14ac:dyDescent="0.25">
      <c r="A40" s="9" t="s">
        <v>48</v>
      </c>
      <c r="B40" s="9" t="s">
        <v>1856</v>
      </c>
      <c r="C40" s="9" t="s">
        <v>567</v>
      </c>
      <c r="D40" s="9">
        <v>72404</v>
      </c>
      <c r="E40" s="16">
        <v>1.1439999999999999</v>
      </c>
      <c r="F40" s="16">
        <v>0</v>
      </c>
      <c r="G40" s="16">
        <v>1.43E-2</v>
      </c>
      <c r="H40" s="16">
        <v>1.43E-2</v>
      </c>
      <c r="I40" s="9" t="b">
        <v>1</v>
      </c>
    </row>
    <row r="41" spans="1:9" ht="15.75" x14ac:dyDescent="0.25">
      <c r="A41" s="9" t="s">
        <v>48</v>
      </c>
      <c r="B41" s="9" t="s">
        <v>47</v>
      </c>
      <c r="C41" s="9" t="s">
        <v>401</v>
      </c>
      <c r="D41" s="9">
        <v>72401</v>
      </c>
      <c r="E41" s="16">
        <v>1.716</v>
      </c>
      <c r="F41" s="16">
        <v>0.28599999999999998</v>
      </c>
      <c r="G41" s="16">
        <v>0.28599999999999998</v>
      </c>
      <c r="H41" s="16">
        <v>0.28599999999999998</v>
      </c>
      <c r="I41" s="9" t="b">
        <v>1</v>
      </c>
    </row>
    <row r="42" spans="1:9" ht="15.75" x14ac:dyDescent="0.25">
      <c r="A42" s="9" t="s">
        <v>48</v>
      </c>
      <c r="B42" s="9" t="s">
        <v>1855</v>
      </c>
      <c r="C42" s="9" t="s">
        <v>568</v>
      </c>
      <c r="D42" s="9">
        <v>72403</v>
      </c>
      <c r="E42" s="16">
        <v>1.1439999999999999</v>
      </c>
      <c r="F42" s="16">
        <v>0</v>
      </c>
      <c r="G42" s="16">
        <v>1.43E-2</v>
      </c>
      <c r="H42" s="16">
        <v>1.43E-2</v>
      </c>
      <c r="I42" s="9" t="b">
        <v>1</v>
      </c>
    </row>
    <row r="43" spans="1:9" ht="15.75" x14ac:dyDescent="0.25">
      <c r="A43" s="9" t="s">
        <v>48</v>
      </c>
      <c r="B43" s="9" t="s">
        <v>47</v>
      </c>
      <c r="C43" s="9" t="s">
        <v>46</v>
      </c>
      <c r="D43" s="9">
        <v>72401</v>
      </c>
      <c r="E43" s="16">
        <v>1.716</v>
      </c>
      <c r="F43" s="16">
        <v>0.28599999999999998</v>
      </c>
      <c r="G43" s="16">
        <v>0.28599999999999998</v>
      </c>
      <c r="H43" s="16">
        <v>0.28599999999999998</v>
      </c>
      <c r="I43" s="9" t="b">
        <v>1</v>
      </c>
    </row>
    <row r="44" spans="1:9" ht="15.75" x14ac:dyDescent="0.25">
      <c r="A44" s="9" t="s">
        <v>48</v>
      </c>
      <c r="B44" s="9" t="s">
        <v>1993</v>
      </c>
      <c r="C44" s="9" t="s">
        <v>882</v>
      </c>
      <c r="D44" s="9">
        <v>72412</v>
      </c>
      <c r="E44" s="16">
        <v>0.42899999999999999</v>
      </c>
      <c r="F44" s="16">
        <v>8.5800000000000001E-2</v>
      </c>
      <c r="G44" s="16">
        <v>2.86E-2</v>
      </c>
      <c r="H44" s="16">
        <v>2.29E-2</v>
      </c>
      <c r="I44" s="9" t="b">
        <v>1</v>
      </c>
    </row>
    <row r="45" spans="1:9" ht="15.75" x14ac:dyDescent="0.25">
      <c r="A45" s="9" t="s">
        <v>48</v>
      </c>
      <c r="B45" s="9" t="s">
        <v>1854</v>
      </c>
      <c r="C45" s="9" t="s">
        <v>566</v>
      </c>
      <c r="D45" s="9">
        <v>72402</v>
      </c>
      <c r="E45" s="16">
        <v>1.1439999999999999</v>
      </c>
      <c r="F45" s="16">
        <v>0</v>
      </c>
      <c r="G45" s="16">
        <v>1.43E-2</v>
      </c>
      <c r="H45" s="16">
        <v>1.43E-2</v>
      </c>
      <c r="I45" s="9" t="b">
        <v>1</v>
      </c>
    </row>
    <row r="46" spans="1:9" ht="15.75" x14ac:dyDescent="0.25">
      <c r="A46" s="9" t="s">
        <v>48</v>
      </c>
      <c r="B46" s="9" t="s">
        <v>47</v>
      </c>
      <c r="C46" s="9" t="s">
        <v>402</v>
      </c>
      <c r="D46" s="9">
        <v>72401</v>
      </c>
      <c r="E46" s="16">
        <v>1.716</v>
      </c>
      <c r="F46" s="16">
        <v>0.28599999999999998</v>
      </c>
      <c r="G46" s="16">
        <v>0.28599999999999998</v>
      </c>
      <c r="H46" s="16">
        <v>0.28599999999999998</v>
      </c>
      <c r="I46" s="9" t="b">
        <v>1</v>
      </c>
    </row>
    <row r="47" spans="1:9" ht="15.75" x14ac:dyDescent="0.25">
      <c r="A47" s="9" t="s">
        <v>569</v>
      </c>
      <c r="B47" s="9" t="s">
        <v>1874</v>
      </c>
      <c r="C47" s="9" t="s">
        <v>570</v>
      </c>
      <c r="D47" s="9">
        <v>52811</v>
      </c>
      <c r="E47" s="16">
        <v>0.85799999999999998</v>
      </c>
      <c r="F47" s="16">
        <v>0.14299999999999999</v>
      </c>
      <c r="G47" s="16">
        <v>0.14299999999999999</v>
      </c>
      <c r="H47" s="16">
        <v>2.86E-2</v>
      </c>
      <c r="I47" s="9" t="b">
        <v>1</v>
      </c>
    </row>
    <row r="48" spans="1:9" ht="15.75" x14ac:dyDescent="0.25">
      <c r="A48" s="9" t="s">
        <v>36</v>
      </c>
      <c r="B48" s="9" t="s">
        <v>38</v>
      </c>
      <c r="C48" s="9" t="s">
        <v>37</v>
      </c>
      <c r="D48" s="9">
        <v>28405</v>
      </c>
      <c r="E48" s="16">
        <v>1.0210999999999999</v>
      </c>
      <c r="F48" s="16">
        <v>0</v>
      </c>
      <c r="G48" s="16">
        <v>0.27229999999999999</v>
      </c>
      <c r="H48" s="16">
        <v>6.8699999999999997E-2</v>
      </c>
      <c r="I48" s="9" t="b">
        <v>1</v>
      </c>
    </row>
    <row r="49" spans="1:9" ht="15.75" x14ac:dyDescent="0.25">
      <c r="A49" s="9" t="s">
        <v>36</v>
      </c>
      <c r="B49" s="9" t="s">
        <v>40</v>
      </c>
      <c r="C49" s="9" t="s">
        <v>39</v>
      </c>
      <c r="D49" s="9">
        <v>28403</v>
      </c>
      <c r="E49" s="16">
        <v>1.43</v>
      </c>
      <c r="F49" s="16">
        <v>0</v>
      </c>
      <c r="G49" s="16">
        <v>0.28599999999999998</v>
      </c>
      <c r="H49" s="16">
        <v>2.86E-2</v>
      </c>
      <c r="I49" s="9" t="b">
        <v>1</v>
      </c>
    </row>
    <row r="50" spans="1:9" ht="15.75" x14ac:dyDescent="0.25">
      <c r="A50" s="9" t="s">
        <v>36</v>
      </c>
      <c r="B50" s="9" t="s">
        <v>35</v>
      </c>
      <c r="C50" s="9" t="s">
        <v>34</v>
      </c>
      <c r="D50" s="9">
        <v>28401</v>
      </c>
      <c r="E50" s="16">
        <v>1.1439999999999999</v>
      </c>
      <c r="F50" s="16">
        <v>0</v>
      </c>
      <c r="G50" s="16">
        <v>2.86E-2</v>
      </c>
      <c r="H50" s="16">
        <v>2.86E-2</v>
      </c>
      <c r="I50" s="9" t="b">
        <v>1</v>
      </c>
    </row>
    <row r="51" spans="1:9" ht="15.75" x14ac:dyDescent="0.25">
      <c r="A51" s="9" t="s">
        <v>805</v>
      </c>
      <c r="B51" s="9" t="s">
        <v>1947</v>
      </c>
      <c r="C51" s="9" t="s">
        <v>806</v>
      </c>
      <c r="D51" s="9">
        <v>61302</v>
      </c>
      <c r="E51" s="16">
        <v>0.97240000000000004</v>
      </c>
      <c r="F51" s="16">
        <v>0</v>
      </c>
      <c r="G51" s="16">
        <v>3.2100000000000004E-2</v>
      </c>
      <c r="H51" s="16">
        <v>3.2100000000000004E-2</v>
      </c>
      <c r="I51" s="9" t="b">
        <v>0</v>
      </c>
    </row>
    <row r="52" spans="1:9" ht="15.75" x14ac:dyDescent="0.25">
      <c r="A52" s="9" t="s">
        <v>221</v>
      </c>
      <c r="B52" s="9" t="s">
        <v>876</v>
      </c>
      <c r="C52" s="9" t="s">
        <v>877</v>
      </c>
      <c r="D52" s="9">
        <v>45602</v>
      </c>
      <c r="E52" s="16">
        <v>0.28599999999999998</v>
      </c>
      <c r="F52" s="16">
        <v>0.1716</v>
      </c>
      <c r="G52" s="16">
        <v>0.1716</v>
      </c>
      <c r="H52" s="16">
        <v>8.6E-3</v>
      </c>
      <c r="I52" s="9" t="b">
        <v>1</v>
      </c>
    </row>
    <row r="53" spans="1:9" ht="15.75" x14ac:dyDescent="0.25">
      <c r="A53" s="9" t="s">
        <v>221</v>
      </c>
      <c r="B53" s="9" t="s">
        <v>876</v>
      </c>
      <c r="C53" s="9" t="s">
        <v>404</v>
      </c>
      <c r="D53" s="9">
        <v>45602</v>
      </c>
      <c r="E53" s="16">
        <v>0.28599999999999998</v>
      </c>
      <c r="F53" s="16">
        <v>0.1716</v>
      </c>
      <c r="G53" s="16">
        <v>0.1716</v>
      </c>
      <c r="H53" s="16">
        <v>8.6E-3</v>
      </c>
      <c r="I53" s="9" t="b">
        <v>1</v>
      </c>
    </row>
    <row r="54" spans="1:9" ht="15.75" x14ac:dyDescent="0.25">
      <c r="A54" s="9" t="s">
        <v>221</v>
      </c>
      <c r="B54" s="9" t="s">
        <v>2015</v>
      </c>
      <c r="C54" s="9" t="s">
        <v>2016</v>
      </c>
      <c r="D54" s="9">
        <v>45608</v>
      </c>
      <c r="E54" s="16">
        <v>0.85799999999999998</v>
      </c>
      <c r="F54" s="16">
        <v>0.14299999999999999</v>
      </c>
      <c r="G54" s="16">
        <v>0.14299999999999999</v>
      </c>
      <c r="H54" s="16">
        <v>8.5800000000000001E-2</v>
      </c>
      <c r="I54" s="9" t="b">
        <v>1</v>
      </c>
    </row>
    <row r="55" spans="1:9" ht="15.75" x14ac:dyDescent="0.25">
      <c r="A55" s="9" t="s">
        <v>221</v>
      </c>
      <c r="B55" s="9" t="s">
        <v>2015</v>
      </c>
      <c r="C55" s="9" t="s">
        <v>2017</v>
      </c>
      <c r="D55" s="9">
        <v>45608</v>
      </c>
      <c r="E55" s="16">
        <v>0.85799999999999998</v>
      </c>
      <c r="F55" s="16">
        <v>0.14299999999999999</v>
      </c>
      <c r="G55" s="16">
        <v>0.14299999999999999</v>
      </c>
      <c r="H55" s="16">
        <v>8.5800000000000001E-2</v>
      </c>
      <c r="I55" s="9" t="b">
        <v>1</v>
      </c>
    </row>
    <row r="56" spans="1:9" ht="15.75" x14ac:dyDescent="0.25">
      <c r="A56" s="9" t="s">
        <v>221</v>
      </c>
      <c r="B56" s="9" t="s">
        <v>571</v>
      </c>
      <c r="C56" s="9" t="s">
        <v>572</v>
      </c>
      <c r="D56" s="9">
        <v>45601</v>
      </c>
      <c r="E56" s="16">
        <v>2.0019999999999998</v>
      </c>
      <c r="F56" s="16">
        <v>0.14299999999999999</v>
      </c>
      <c r="G56" s="16">
        <v>8.5800000000000001E-2</v>
      </c>
      <c r="H56" s="16">
        <v>2.86E-2</v>
      </c>
      <c r="I56" s="9" t="b">
        <v>0</v>
      </c>
    </row>
    <row r="57" spans="1:9" ht="15.75" x14ac:dyDescent="0.25">
      <c r="A57" s="9" t="s">
        <v>573</v>
      </c>
      <c r="B57" s="9" t="s">
        <v>574</v>
      </c>
      <c r="C57" s="9" t="s">
        <v>1875</v>
      </c>
      <c r="D57" s="9">
        <v>62401</v>
      </c>
      <c r="E57" s="16">
        <v>0.71499999999999997</v>
      </c>
      <c r="F57" s="16">
        <v>0</v>
      </c>
      <c r="G57" s="16">
        <v>8.5800000000000001E-2</v>
      </c>
      <c r="H57" s="16">
        <v>2.86E-2</v>
      </c>
      <c r="I57" s="9" t="b">
        <v>0</v>
      </c>
    </row>
    <row r="58" spans="1:9" ht="15.75" x14ac:dyDescent="0.25">
      <c r="A58" s="9" t="s">
        <v>53</v>
      </c>
      <c r="B58" s="9" t="s">
        <v>575</v>
      </c>
      <c r="C58" s="9" t="s">
        <v>1942</v>
      </c>
      <c r="D58" s="9">
        <v>302654</v>
      </c>
      <c r="E58" s="16">
        <v>0.2288</v>
      </c>
      <c r="F58" s="16">
        <v>0</v>
      </c>
      <c r="G58" s="16">
        <v>1.43E-2</v>
      </c>
      <c r="H58" s="16">
        <v>5.8000000000000005E-3</v>
      </c>
      <c r="I58" s="9" t="b">
        <v>0</v>
      </c>
    </row>
    <row r="59" spans="1:9" ht="15.75" x14ac:dyDescent="0.25">
      <c r="A59" s="9" t="s">
        <v>53</v>
      </c>
      <c r="B59" s="9" t="s">
        <v>2127</v>
      </c>
      <c r="C59" s="9" t="s">
        <v>2128</v>
      </c>
      <c r="D59" s="9">
        <v>302490</v>
      </c>
      <c r="E59" s="16">
        <v>0.14299999999999999</v>
      </c>
      <c r="F59" s="16">
        <v>0</v>
      </c>
      <c r="G59" s="16">
        <v>2.29E-2</v>
      </c>
      <c r="H59" s="16">
        <v>2.29E-2</v>
      </c>
      <c r="I59" s="9" t="b">
        <v>1</v>
      </c>
    </row>
    <row r="60" spans="1:9" ht="15.75" x14ac:dyDescent="0.25">
      <c r="A60" s="9" t="s">
        <v>53</v>
      </c>
      <c r="B60" s="9" t="s">
        <v>57</v>
      </c>
      <c r="C60" s="9" t="s">
        <v>56</v>
      </c>
      <c r="D60" s="9">
        <v>302220</v>
      </c>
      <c r="E60" s="16">
        <v>0.2288</v>
      </c>
      <c r="F60" s="16">
        <v>0</v>
      </c>
      <c r="G60" s="16">
        <v>1.43E-2</v>
      </c>
      <c r="H60" s="16">
        <v>5.8000000000000005E-3</v>
      </c>
      <c r="I60" s="9" t="b">
        <v>1</v>
      </c>
    </row>
    <row r="61" spans="1:9" ht="15.75" x14ac:dyDescent="0.25">
      <c r="A61" s="9" t="s">
        <v>53</v>
      </c>
      <c r="B61" s="9" t="s">
        <v>55</v>
      </c>
      <c r="C61" s="9" t="s">
        <v>54</v>
      </c>
      <c r="D61" s="9">
        <v>302720</v>
      </c>
      <c r="E61" s="16">
        <v>8.5800000000000001E-2</v>
      </c>
      <c r="F61" s="16">
        <v>2.86E-2</v>
      </c>
      <c r="G61" s="16">
        <v>1.43E-2</v>
      </c>
      <c r="H61" s="16">
        <v>1.43E-2</v>
      </c>
      <c r="I61" s="9" t="b">
        <v>1</v>
      </c>
    </row>
    <row r="62" spans="1:9" ht="15.75" x14ac:dyDescent="0.25">
      <c r="A62" s="9" t="s">
        <v>53</v>
      </c>
      <c r="B62" s="9" t="s">
        <v>52</v>
      </c>
      <c r="C62" s="9" t="s">
        <v>51</v>
      </c>
      <c r="D62" s="9">
        <v>302610</v>
      </c>
      <c r="E62" s="16">
        <v>0.2288</v>
      </c>
      <c r="F62" s="16">
        <v>0</v>
      </c>
      <c r="G62" s="16">
        <v>1.43E-2</v>
      </c>
      <c r="H62" s="16">
        <v>5.8000000000000005E-3</v>
      </c>
      <c r="I62" s="9" t="b">
        <v>1</v>
      </c>
    </row>
    <row r="63" spans="1:9" ht="15.75" x14ac:dyDescent="0.25">
      <c r="A63" s="9" t="s">
        <v>53</v>
      </c>
      <c r="B63" s="9" t="s">
        <v>575</v>
      </c>
      <c r="C63" s="9" t="s">
        <v>576</v>
      </c>
      <c r="D63" s="9">
        <v>302654</v>
      </c>
      <c r="E63" s="16">
        <v>0.2288</v>
      </c>
      <c r="F63" s="16">
        <v>0</v>
      </c>
      <c r="G63" s="16">
        <v>1.43E-2</v>
      </c>
      <c r="H63" s="16">
        <v>5.8000000000000005E-3</v>
      </c>
      <c r="I63" s="9" t="b">
        <v>0</v>
      </c>
    </row>
    <row r="64" spans="1:9" ht="15.75" x14ac:dyDescent="0.25">
      <c r="A64" s="9" t="s">
        <v>74</v>
      </c>
      <c r="B64" s="9" t="s">
        <v>73</v>
      </c>
      <c r="C64" s="9" t="s">
        <v>72</v>
      </c>
      <c r="D64" s="9">
        <v>62501</v>
      </c>
      <c r="E64" s="16">
        <v>8.6085999999999991</v>
      </c>
      <c r="F64" s="16">
        <v>0</v>
      </c>
      <c r="G64" s="16">
        <v>0.68640000000000001</v>
      </c>
      <c r="H64" s="16">
        <v>0.62919999999999998</v>
      </c>
      <c r="I64" s="9" t="b">
        <v>0</v>
      </c>
    </row>
    <row r="65" spans="1:9" ht="15.75" x14ac:dyDescent="0.25">
      <c r="A65" s="9" t="s">
        <v>60</v>
      </c>
      <c r="B65" s="9" t="s">
        <v>577</v>
      </c>
      <c r="C65" s="9" t="s">
        <v>578</v>
      </c>
      <c r="D65" s="9">
        <v>73001</v>
      </c>
      <c r="E65" s="16">
        <v>0.28599999999999998</v>
      </c>
      <c r="F65" s="16">
        <v>0</v>
      </c>
      <c r="G65" s="16">
        <v>0.14299999999999999</v>
      </c>
      <c r="H65" s="16">
        <v>2.86E-2</v>
      </c>
      <c r="I65" s="9" t="b">
        <v>1</v>
      </c>
    </row>
    <row r="66" spans="1:9" ht="15.75" x14ac:dyDescent="0.25">
      <c r="A66" s="9" t="s">
        <v>62</v>
      </c>
      <c r="B66" s="9" t="s">
        <v>406</v>
      </c>
      <c r="C66" s="9" t="s">
        <v>407</v>
      </c>
      <c r="D66" s="9">
        <v>46001</v>
      </c>
      <c r="E66" s="16">
        <v>0.1716</v>
      </c>
      <c r="F66" s="16">
        <v>8.5800000000000001E-2</v>
      </c>
      <c r="G66" s="16">
        <v>2.86E-2</v>
      </c>
      <c r="H66" s="16">
        <v>8.6E-3</v>
      </c>
      <c r="I66" s="9" t="b">
        <v>1</v>
      </c>
    </row>
    <row r="67" spans="1:9" ht="15.75" x14ac:dyDescent="0.25">
      <c r="A67" s="9" t="s">
        <v>62</v>
      </c>
      <c r="B67" s="9" t="s">
        <v>406</v>
      </c>
      <c r="C67" s="9" t="s">
        <v>408</v>
      </c>
      <c r="D67" s="9">
        <v>46001</v>
      </c>
      <c r="E67" s="16">
        <v>0.1716</v>
      </c>
      <c r="F67" s="16">
        <v>8.5800000000000001E-2</v>
      </c>
      <c r="G67" s="16">
        <v>2.86E-2</v>
      </c>
      <c r="H67" s="16">
        <v>8.6E-3</v>
      </c>
      <c r="I67" s="9" t="b">
        <v>1</v>
      </c>
    </row>
    <row r="68" spans="1:9" ht="15.75" x14ac:dyDescent="0.25">
      <c r="A68" s="9" t="s">
        <v>62</v>
      </c>
      <c r="B68" s="9" t="s">
        <v>579</v>
      </c>
      <c r="C68" s="9" t="s">
        <v>61</v>
      </c>
      <c r="D68" s="9">
        <v>46002</v>
      </c>
      <c r="E68" s="16">
        <v>0.42899999999999999</v>
      </c>
      <c r="F68" s="16">
        <v>5.7200000000000001E-2</v>
      </c>
      <c r="G68" s="16">
        <v>0.14299999999999999</v>
      </c>
      <c r="H68" s="16">
        <v>7.2000000000000007E-3</v>
      </c>
      <c r="I68" s="9" t="b">
        <v>1</v>
      </c>
    </row>
    <row r="69" spans="1:9" ht="15.75" x14ac:dyDescent="0.25">
      <c r="A69" s="9" t="s">
        <v>71</v>
      </c>
      <c r="B69" s="9" t="s">
        <v>70</v>
      </c>
      <c r="C69" s="9" t="s">
        <v>69</v>
      </c>
      <c r="D69" s="9">
        <v>732102</v>
      </c>
      <c r="E69" s="16">
        <v>1.716</v>
      </c>
      <c r="F69" s="16">
        <v>0.28599999999999998</v>
      </c>
      <c r="G69" s="16">
        <v>0.28599999999999998</v>
      </c>
      <c r="H69" s="16">
        <v>0.28599999999999998</v>
      </c>
      <c r="I69" s="9" t="b">
        <v>0</v>
      </c>
    </row>
    <row r="70" spans="1:9" ht="15.75" x14ac:dyDescent="0.25">
      <c r="A70" s="9" t="s">
        <v>77</v>
      </c>
      <c r="B70" s="9" t="s">
        <v>580</v>
      </c>
      <c r="C70" s="9" t="s">
        <v>581</v>
      </c>
      <c r="D70" s="9">
        <v>71203</v>
      </c>
      <c r="E70" s="16">
        <v>0.42899999999999999</v>
      </c>
      <c r="F70" s="16">
        <v>8.5800000000000001E-2</v>
      </c>
      <c r="G70" s="16">
        <v>2.86E-2</v>
      </c>
      <c r="H70" s="16">
        <v>2.29E-2</v>
      </c>
      <c r="I70" s="9" t="b">
        <v>0</v>
      </c>
    </row>
    <row r="71" spans="1:9" ht="15.75" x14ac:dyDescent="0.25">
      <c r="A71" s="9" t="s">
        <v>77</v>
      </c>
      <c r="B71" s="9" t="s">
        <v>76</v>
      </c>
      <c r="C71" s="9" t="s">
        <v>75</v>
      </c>
      <c r="D71" s="9">
        <v>71204</v>
      </c>
      <c r="E71" s="16">
        <v>1.716</v>
      </c>
      <c r="F71" s="16">
        <v>0.28599999999999998</v>
      </c>
      <c r="G71" s="16">
        <v>0.28599999999999998</v>
      </c>
      <c r="H71" s="16">
        <v>0.28599999999999998</v>
      </c>
      <c r="I71" s="9" t="b">
        <v>0</v>
      </c>
    </row>
    <row r="72" spans="1:9" ht="15.75" x14ac:dyDescent="0.25">
      <c r="A72" s="9" t="s">
        <v>165</v>
      </c>
      <c r="B72" s="9" t="s">
        <v>169</v>
      </c>
      <c r="C72" s="9" t="s">
        <v>168</v>
      </c>
      <c r="D72" s="9">
        <v>21910</v>
      </c>
      <c r="E72" s="16">
        <v>1.1439999999999999</v>
      </c>
      <c r="F72" s="16">
        <v>0</v>
      </c>
      <c r="G72" s="16">
        <v>2.86E-2</v>
      </c>
      <c r="H72" s="16">
        <v>2.86E-2</v>
      </c>
      <c r="I72" s="9" t="b">
        <v>1</v>
      </c>
    </row>
    <row r="73" spans="1:9" ht="15.75" x14ac:dyDescent="0.25">
      <c r="A73" s="9" t="s">
        <v>1957</v>
      </c>
      <c r="B73" s="9" t="s">
        <v>1958</v>
      </c>
      <c r="C73" s="9" t="s">
        <v>817</v>
      </c>
      <c r="D73" s="9">
        <v>36269</v>
      </c>
      <c r="E73" s="16">
        <v>8.4369999999999994</v>
      </c>
      <c r="F73" s="16">
        <v>2.86</v>
      </c>
      <c r="G73" s="16">
        <v>1.0009999999999999</v>
      </c>
      <c r="H73" s="16">
        <v>0.28599999999999998</v>
      </c>
      <c r="I73" s="9" t="b">
        <v>0</v>
      </c>
    </row>
    <row r="74" spans="1:9" ht="15.75" x14ac:dyDescent="0.25">
      <c r="A74" s="9" t="s">
        <v>82</v>
      </c>
      <c r="B74" s="9" t="s">
        <v>582</v>
      </c>
      <c r="C74" s="9" t="s">
        <v>583</v>
      </c>
      <c r="D74" s="9">
        <v>28010</v>
      </c>
      <c r="E74" s="16">
        <v>0.57199999999999995</v>
      </c>
      <c r="F74" s="16">
        <v>0</v>
      </c>
      <c r="G74" s="16">
        <v>2.86E-2</v>
      </c>
      <c r="H74" s="16">
        <v>8.6E-3</v>
      </c>
      <c r="I74" s="9" t="b">
        <v>1</v>
      </c>
    </row>
    <row r="75" spans="1:9" ht="15.75" x14ac:dyDescent="0.25">
      <c r="A75" s="9" t="s">
        <v>82</v>
      </c>
      <c r="B75" s="9" t="s">
        <v>582</v>
      </c>
      <c r="C75" s="9" t="s">
        <v>541</v>
      </c>
      <c r="D75" s="9">
        <v>28010</v>
      </c>
      <c r="E75" s="16">
        <v>0.57199999999999995</v>
      </c>
      <c r="F75" s="16">
        <v>0</v>
      </c>
      <c r="G75" s="16">
        <v>2.86E-2</v>
      </c>
      <c r="H75" s="16">
        <v>8.6E-3</v>
      </c>
      <c r="I75" s="9" t="b">
        <v>1</v>
      </c>
    </row>
    <row r="76" spans="1:9" ht="15.75" x14ac:dyDescent="0.25">
      <c r="A76" s="9" t="s">
        <v>87</v>
      </c>
      <c r="B76" s="9" t="s">
        <v>501</v>
      </c>
      <c r="C76" s="9" t="s">
        <v>502</v>
      </c>
      <c r="D76" s="9">
        <v>23001</v>
      </c>
      <c r="E76" s="16">
        <v>0.42899999999999999</v>
      </c>
      <c r="F76" s="16">
        <v>2.86E-2</v>
      </c>
      <c r="G76" s="16">
        <v>2.86E-2</v>
      </c>
      <c r="H76" s="16">
        <v>2.86E-2</v>
      </c>
      <c r="I76" s="9" t="b">
        <v>1</v>
      </c>
    </row>
    <row r="77" spans="1:9" ht="15.75" x14ac:dyDescent="0.25">
      <c r="A77" s="9" t="s">
        <v>87</v>
      </c>
      <c r="B77" s="9" t="s">
        <v>89</v>
      </c>
      <c r="C77" s="9" t="s">
        <v>88</v>
      </c>
      <c r="D77" s="9">
        <v>23002</v>
      </c>
      <c r="E77" s="16">
        <v>0.85799999999999998</v>
      </c>
      <c r="F77" s="16">
        <v>0</v>
      </c>
      <c r="G77" s="16">
        <v>0.2288</v>
      </c>
      <c r="H77" s="16">
        <v>5.7200000000000001E-2</v>
      </c>
      <c r="I77" s="9" t="b">
        <v>1</v>
      </c>
    </row>
    <row r="78" spans="1:9" ht="15.75" x14ac:dyDescent="0.25">
      <c r="A78" s="9" t="s">
        <v>87</v>
      </c>
      <c r="B78" s="9" t="s">
        <v>86</v>
      </c>
      <c r="C78" s="9" t="s">
        <v>85</v>
      </c>
      <c r="D78" s="9">
        <v>23003</v>
      </c>
      <c r="E78" s="16">
        <v>0.40039999999999998</v>
      </c>
      <c r="F78" s="16">
        <v>0</v>
      </c>
      <c r="G78" s="16">
        <v>1.29E-2</v>
      </c>
      <c r="H78" s="16">
        <v>1.43E-2</v>
      </c>
      <c r="I78" s="9" t="b">
        <v>1</v>
      </c>
    </row>
    <row r="79" spans="1:9" ht="15.75" x14ac:dyDescent="0.25">
      <c r="A79" s="9" t="s">
        <v>98</v>
      </c>
      <c r="B79" s="9" t="s">
        <v>97</v>
      </c>
      <c r="C79" s="9" t="s">
        <v>96</v>
      </c>
      <c r="D79" s="9">
        <v>23806</v>
      </c>
      <c r="E79" s="16">
        <v>0.85799999999999998</v>
      </c>
      <c r="F79" s="16">
        <v>0</v>
      </c>
      <c r="G79" s="16">
        <v>5.7200000000000001E-2</v>
      </c>
      <c r="H79" s="16">
        <v>2.01E-2</v>
      </c>
      <c r="I79" s="9" t="b">
        <v>0</v>
      </c>
    </row>
    <row r="80" spans="1:9" ht="15.75" x14ac:dyDescent="0.25">
      <c r="A80" s="9" t="s">
        <v>98</v>
      </c>
      <c r="B80" s="9" t="s">
        <v>584</v>
      </c>
      <c r="C80" s="9" t="s">
        <v>409</v>
      </c>
      <c r="D80" s="9">
        <v>23802</v>
      </c>
      <c r="E80" s="16">
        <v>0.85799999999999998</v>
      </c>
      <c r="F80" s="16">
        <v>0.1716</v>
      </c>
      <c r="G80" s="16">
        <v>9.4399999999999998E-2</v>
      </c>
      <c r="H80" s="16">
        <v>3.1999999999999997E-3</v>
      </c>
      <c r="I80" s="9" t="b">
        <v>1</v>
      </c>
    </row>
    <row r="81" spans="1:9" ht="15.75" x14ac:dyDescent="0.25">
      <c r="A81" s="9" t="s">
        <v>98</v>
      </c>
      <c r="B81" s="9" t="s">
        <v>584</v>
      </c>
      <c r="C81" s="9" t="s">
        <v>585</v>
      </c>
      <c r="D81" s="9">
        <v>23802</v>
      </c>
      <c r="E81" s="16">
        <v>0.85799999999999998</v>
      </c>
      <c r="F81" s="16">
        <v>0.1716</v>
      </c>
      <c r="G81" s="16">
        <v>9.4399999999999998E-2</v>
      </c>
      <c r="H81" s="16">
        <v>3.1999999999999997E-3</v>
      </c>
      <c r="I81" s="9" t="b">
        <v>1</v>
      </c>
    </row>
    <row r="82" spans="1:9" ht="15.75" x14ac:dyDescent="0.25">
      <c r="A82" s="9" t="s">
        <v>98</v>
      </c>
      <c r="B82" s="9" t="s">
        <v>102</v>
      </c>
      <c r="C82" s="9" t="s">
        <v>101</v>
      </c>
      <c r="D82" s="9">
        <v>23801</v>
      </c>
      <c r="E82" s="16">
        <v>0.24029999999999999</v>
      </c>
      <c r="F82" s="16">
        <v>0</v>
      </c>
      <c r="G82" s="16">
        <v>2.75E-2</v>
      </c>
      <c r="H82" s="16">
        <v>2.75E-2</v>
      </c>
      <c r="I82" s="9" t="b">
        <v>1</v>
      </c>
    </row>
    <row r="83" spans="1:9" ht="15.75" x14ac:dyDescent="0.25">
      <c r="A83" s="9" t="s">
        <v>98</v>
      </c>
      <c r="B83" s="9" t="s">
        <v>100</v>
      </c>
      <c r="C83" s="9" t="s">
        <v>99</v>
      </c>
      <c r="D83" s="9">
        <v>23820</v>
      </c>
      <c r="E83" s="16">
        <v>0.69069999999999998</v>
      </c>
      <c r="F83" s="16">
        <v>3.0099999999999998E-2</v>
      </c>
      <c r="G83" s="16">
        <v>2.41E-2</v>
      </c>
      <c r="H83" s="16">
        <v>4.5999999999999999E-3</v>
      </c>
      <c r="I83" s="9" t="b">
        <v>1</v>
      </c>
    </row>
    <row r="84" spans="1:9" ht="15.75" x14ac:dyDescent="0.25">
      <c r="A84" s="9" t="s">
        <v>106</v>
      </c>
      <c r="B84" s="9" t="s">
        <v>1866</v>
      </c>
      <c r="C84" s="9" t="s">
        <v>586</v>
      </c>
      <c r="D84" s="9">
        <v>74001</v>
      </c>
      <c r="E84" s="16">
        <v>0.42899999999999999</v>
      </c>
      <c r="F84" s="16">
        <v>8.5800000000000001E-2</v>
      </c>
      <c r="G84" s="16">
        <v>2.86E-2</v>
      </c>
      <c r="H84" s="16">
        <v>2.29E-2</v>
      </c>
      <c r="I84" s="9" t="b">
        <v>0</v>
      </c>
    </row>
    <row r="85" spans="1:9" ht="15.75" x14ac:dyDescent="0.25">
      <c r="A85" s="9" t="s">
        <v>106</v>
      </c>
      <c r="B85" s="9" t="s">
        <v>818</v>
      </c>
      <c r="C85" s="9" t="s">
        <v>105</v>
      </c>
      <c r="D85" s="9">
        <v>74000</v>
      </c>
      <c r="E85" s="16">
        <v>1.716</v>
      </c>
      <c r="F85" s="16">
        <v>0.28599999999999998</v>
      </c>
      <c r="G85" s="16">
        <v>0.28599999999999998</v>
      </c>
      <c r="H85" s="16">
        <v>0.28599999999999998</v>
      </c>
      <c r="I85" s="9" t="b">
        <v>0</v>
      </c>
    </row>
    <row r="86" spans="1:9" ht="15.75" x14ac:dyDescent="0.25">
      <c r="A86" s="9" t="s">
        <v>109</v>
      </c>
      <c r="B86" s="9" t="s">
        <v>1863</v>
      </c>
      <c r="C86" s="9" t="s">
        <v>727</v>
      </c>
      <c r="D86" s="9">
        <v>60202</v>
      </c>
      <c r="E86" s="16">
        <v>1.0296000000000001</v>
      </c>
      <c r="F86" s="16">
        <v>0</v>
      </c>
      <c r="G86" s="16">
        <v>1.72E-2</v>
      </c>
      <c r="H86" s="16">
        <v>1.72E-2</v>
      </c>
      <c r="I86" s="9" t="b">
        <v>1</v>
      </c>
    </row>
    <row r="87" spans="1:9" ht="15.75" x14ac:dyDescent="0.25">
      <c r="A87" s="9" t="s">
        <v>109</v>
      </c>
      <c r="B87" s="9" t="s">
        <v>1863</v>
      </c>
      <c r="C87" s="9" t="s">
        <v>1864</v>
      </c>
      <c r="D87" s="9">
        <v>60202</v>
      </c>
      <c r="E87" s="16">
        <v>1.0296000000000001</v>
      </c>
      <c r="F87" s="16">
        <v>0</v>
      </c>
      <c r="G87" s="16">
        <v>1.72E-2</v>
      </c>
      <c r="H87" s="16">
        <v>1.72E-2</v>
      </c>
      <c r="I87" s="9" t="b">
        <v>1</v>
      </c>
    </row>
    <row r="88" spans="1:9" ht="15.75" x14ac:dyDescent="0.25">
      <c r="A88" s="9" t="s">
        <v>109</v>
      </c>
      <c r="B88" s="9" t="s">
        <v>725</v>
      </c>
      <c r="C88" s="9" t="s">
        <v>726</v>
      </c>
      <c r="D88" s="9">
        <v>60203</v>
      </c>
      <c r="E88" s="16">
        <v>15.5298</v>
      </c>
      <c r="F88" s="16">
        <v>1.716</v>
      </c>
      <c r="G88" s="16">
        <v>1.716</v>
      </c>
      <c r="H88" s="16">
        <v>2.86E-2</v>
      </c>
      <c r="I88" s="9" t="b">
        <v>1</v>
      </c>
    </row>
    <row r="89" spans="1:9" ht="15.75" x14ac:dyDescent="0.25">
      <c r="A89" s="9" t="s">
        <v>109</v>
      </c>
      <c r="B89" s="9" t="s">
        <v>108</v>
      </c>
      <c r="C89" s="9" t="s">
        <v>107</v>
      </c>
      <c r="D89" s="9">
        <v>60201</v>
      </c>
      <c r="E89" s="16">
        <v>0.97240000000000004</v>
      </c>
      <c r="F89" s="16">
        <v>0</v>
      </c>
      <c r="G89" s="16">
        <v>3.2100000000000004E-2</v>
      </c>
      <c r="H89" s="16">
        <v>3.2100000000000004E-2</v>
      </c>
      <c r="I89" s="9" t="b">
        <v>1</v>
      </c>
    </row>
    <row r="90" spans="1:9" ht="15.75" x14ac:dyDescent="0.25">
      <c r="A90" s="9" t="s">
        <v>109</v>
      </c>
      <c r="B90" s="9" t="s">
        <v>108</v>
      </c>
      <c r="C90" s="9" t="s">
        <v>503</v>
      </c>
      <c r="D90" s="9">
        <v>60201</v>
      </c>
      <c r="E90" s="16">
        <v>0.97240000000000004</v>
      </c>
      <c r="F90" s="16">
        <v>0</v>
      </c>
      <c r="G90" s="16">
        <v>3.2100000000000004E-2</v>
      </c>
      <c r="H90" s="16">
        <v>3.2100000000000004E-2</v>
      </c>
      <c r="I90" s="9" t="b">
        <v>1</v>
      </c>
    </row>
    <row r="91" spans="1:9" ht="15.75" x14ac:dyDescent="0.25">
      <c r="A91" s="9" t="s">
        <v>334</v>
      </c>
      <c r="B91" s="9" t="s">
        <v>687</v>
      </c>
      <c r="C91" s="9" t="s">
        <v>821</v>
      </c>
      <c r="D91" s="9">
        <v>70602</v>
      </c>
      <c r="E91" s="16">
        <v>7.15</v>
      </c>
      <c r="F91" s="16">
        <v>1.9734</v>
      </c>
      <c r="G91" s="16">
        <v>0.51480000000000004</v>
      </c>
      <c r="H91" s="16">
        <v>0.28599999999999998</v>
      </c>
      <c r="I91" s="9" t="b">
        <v>0</v>
      </c>
    </row>
    <row r="92" spans="1:9" ht="15.75" x14ac:dyDescent="0.25">
      <c r="A92" s="9" t="s">
        <v>120</v>
      </c>
      <c r="B92" s="9" t="s">
        <v>122</v>
      </c>
      <c r="C92" s="9" t="s">
        <v>121</v>
      </c>
      <c r="D92" s="9">
        <v>24803</v>
      </c>
      <c r="E92" s="16">
        <v>1.2869999999999999</v>
      </c>
      <c r="F92" s="16">
        <v>0</v>
      </c>
      <c r="G92" s="16">
        <v>1.43E-2</v>
      </c>
      <c r="H92" s="16">
        <v>1.43E-2</v>
      </c>
      <c r="I92" s="9" t="b">
        <v>1</v>
      </c>
    </row>
    <row r="93" spans="1:9" ht="15.75" x14ac:dyDescent="0.25">
      <c r="A93" s="9" t="s">
        <v>120</v>
      </c>
      <c r="B93" s="9" t="s">
        <v>119</v>
      </c>
      <c r="C93" s="9" t="s">
        <v>118</v>
      </c>
      <c r="D93" s="9">
        <v>24801</v>
      </c>
      <c r="E93" s="16">
        <v>0.69069999999999998</v>
      </c>
      <c r="F93" s="16">
        <v>3.0099999999999998E-2</v>
      </c>
      <c r="G93" s="16">
        <v>2.41E-2</v>
      </c>
      <c r="H93" s="16">
        <v>4.5999999999999999E-3</v>
      </c>
      <c r="I93" s="9" t="b">
        <v>1</v>
      </c>
    </row>
    <row r="94" spans="1:9" ht="15.75" x14ac:dyDescent="0.25">
      <c r="A94" s="9" t="s">
        <v>728</v>
      </c>
      <c r="B94" s="9" t="s">
        <v>1841</v>
      </c>
      <c r="C94" s="9" t="s">
        <v>822</v>
      </c>
      <c r="D94" s="9">
        <v>28802</v>
      </c>
      <c r="E94" s="16">
        <v>0.62919999999999998</v>
      </c>
      <c r="F94" s="16">
        <v>0</v>
      </c>
      <c r="G94" s="16">
        <v>0.31459999999999999</v>
      </c>
      <c r="H94" s="16">
        <v>1.15E-2</v>
      </c>
      <c r="I94" s="9" t="b">
        <v>0</v>
      </c>
    </row>
    <row r="95" spans="1:9" ht="15.75" x14ac:dyDescent="0.25">
      <c r="A95" s="9" t="s">
        <v>589</v>
      </c>
      <c r="B95" s="9" t="s">
        <v>1876</v>
      </c>
      <c r="C95" s="9" t="s">
        <v>590</v>
      </c>
      <c r="D95" s="9">
        <v>54202</v>
      </c>
      <c r="E95" s="16">
        <v>0.57199999999999995</v>
      </c>
      <c r="F95" s="16">
        <v>0</v>
      </c>
      <c r="G95" s="16">
        <v>2.86E-2</v>
      </c>
      <c r="H95" s="16">
        <v>2.86E-2</v>
      </c>
      <c r="I95" s="9" t="b">
        <v>0</v>
      </c>
    </row>
    <row r="96" spans="1:9" ht="15.75" x14ac:dyDescent="0.25">
      <c r="A96" s="9" t="s">
        <v>125</v>
      </c>
      <c r="B96" s="9" t="s">
        <v>129</v>
      </c>
      <c r="C96" s="9" t="s">
        <v>128</v>
      </c>
      <c r="D96" s="9">
        <v>24491</v>
      </c>
      <c r="E96" s="16">
        <v>0.69069999999999998</v>
      </c>
      <c r="F96" s="16">
        <v>3.0099999999999998E-2</v>
      </c>
      <c r="G96" s="16">
        <v>2.41E-2</v>
      </c>
      <c r="H96" s="16">
        <v>4.5999999999999999E-3</v>
      </c>
      <c r="I96" s="9" t="b">
        <v>1</v>
      </c>
    </row>
    <row r="97" spans="1:9" ht="15.75" x14ac:dyDescent="0.25">
      <c r="A97" s="9" t="s">
        <v>125</v>
      </c>
      <c r="B97" s="9" t="s">
        <v>591</v>
      </c>
      <c r="C97" s="9" t="s">
        <v>731</v>
      </c>
      <c r="D97" s="9">
        <v>24403</v>
      </c>
      <c r="E97" s="16">
        <v>1.7335</v>
      </c>
      <c r="F97" s="16">
        <v>0.1734</v>
      </c>
      <c r="G97" s="16">
        <v>0.34670000000000001</v>
      </c>
      <c r="H97" s="16">
        <v>1.7399999999999999E-2</v>
      </c>
      <c r="I97" s="9" t="b">
        <v>1</v>
      </c>
    </row>
    <row r="98" spans="1:9" ht="15.75" x14ac:dyDescent="0.25">
      <c r="A98" s="9" t="s">
        <v>125</v>
      </c>
      <c r="B98" s="9" t="s">
        <v>591</v>
      </c>
      <c r="C98" s="9" t="s">
        <v>592</v>
      </c>
      <c r="D98" s="9">
        <v>24403</v>
      </c>
      <c r="E98" s="16">
        <v>1.7335</v>
      </c>
      <c r="F98" s="16">
        <v>0.1734</v>
      </c>
      <c r="G98" s="16">
        <v>0.34670000000000001</v>
      </c>
      <c r="H98" s="16">
        <v>1.7399999999999999E-2</v>
      </c>
      <c r="I98" s="9" t="b">
        <v>1</v>
      </c>
    </row>
    <row r="99" spans="1:9" ht="15.75" x14ac:dyDescent="0.25">
      <c r="A99" s="9" t="s">
        <v>132</v>
      </c>
      <c r="B99" s="9" t="s">
        <v>1849</v>
      </c>
      <c r="C99" s="9" t="s">
        <v>1850</v>
      </c>
      <c r="D99" s="9">
        <v>20801</v>
      </c>
      <c r="E99" s="16">
        <v>0.52</v>
      </c>
      <c r="F99" s="16">
        <v>0</v>
      </c>
      <c r="G99" s="16">
        <v>0.10400000000000001</v>
      </c>
      <c r="H99" s="16">
        <v>3.4999999999999996E-3</v>
      </c>
      <c r="I99" s="9" t="b">
        <v>1</v>
      </c>
    </row>
    <row r="100" spans="1:9" ht="15.75" x14ac:dyDescent="0.25">
      <c r="A100" s="9" t="s">
        <v>132</v>
      </c>
      <c r="B100" s="9" t="s">
        <v>131</v>
      </c>
      <c r="C100" s="9" t="s">
        <v>130</v>
      </c>
      <c r="D100" s="9">
        <v>20811</v>
      </c>
      <c r="E100" s="16">
        <v>0.37179999999999996</v>
      </c>
      <c r="F100" s="16">
        <v>0</v>
      </c>
      <c r="G100" s="16">
        <v>2.86E-2</v>
      </c>
      <c r="H100" s="16">
        <v>2.01E-2</v>
      </c>
      <c r="I100" s="9" t="b">
        <v>1</v>
      </c>
    </row>
    <row r="101" spans="1:9" ht="15.75" x14ac:dyDescent="0.25">
      <c r="A101" s="9" t="s">
        <v>132</v>
      </c>
      <c r="B101" s="9" t="s">
        <v>131</v>
      </c>
      <c r="C101" s="9" t="s">
        <v>504</v>
      </c>
      <c r="D101" s="9">
        <v>20811</v>
      </c>
      <c r="E101" s="16">
        <v>0.37179999999999996</v>
      </c>
      <c r="F101" s="16">
        <v>0</v>
      </c>
      <c r="G101" s="16">
        <v>2.86E-2</v>
      </c>
      <c r="H101" s="16">
        <v>2.01E-2</v>
      </c>
      <c r="I101" s="9" t="b">
        <v>1</v>
      </c>
    </row>
    <row r="102" spans="1:9" ht="15.75" x14ac:dyDescent="0.25">
      <c r="A102" s="9" t="s">
        <v>132</v>
      </c>
      <c r="B102" s="9" t="s">
        <v>134</v>
      </c>
      <c r="C102" s="9" t="s">
        <v>133</v>
      </c>
      <c r="D102" s="9">
        <v>20821</v>
      </c>
      <c r="E102" s="16">
        <v>1.7445999999999999</v>
      </c>
      <c r="F102" s="16">
        <v>0.1716</v>
      </c>
      <c r="G102" s="16">
        <v>0.1144</v>
      </c>
      <c r="H102" s="16">
        <v>5.7200000000000001E-2</v>
      </c>
      <c r="I102" s="9" t="b">
        <v>1</v>
      </c>
    </row>
    <row r="103" spans="1:9" ht="15.75" x14ac:dyDescent="0.25">
      <c r="A103" s="9" t="s">
        <v>823</v>
      </c>
      <c r="B103" s="9" t="s">
        <v>1940</v>
      </c>
      <c r="C103" s="9" t="s">
        <v>1941</v>
      </c>
      <c r="D103" s="9">
        <v>34020</v>
      </c>
      <c r="E103" s="16">
        <v>11.0396</v>
      </c>
      <c r="F103" s="16">
        <v>3.4319999999999999</v>
      </c>
      <c r="G103" s="16">
        <v>0.68640000000000001</v>
      </c>
      <c r="H103" s="16">
        <v>0.28599999999999998</v>
      </c>
      <c r="I103" s="9" t="b">
        <v>0</v>
      </c>
    </row>
    <row r="104" spans="1:9" ht="15.75" x14ac:dyDescent="0.25">
      <c r="A104" s="9" t="s">
        <v>878</v>
      </c>
      <c r="B104" s="9" t="s">
        <v>1962</v>
      </c>
      <c r="C104" s="9" t="s">
        <v>879</v>
      </c>
      <c r="D104" s="9">
        <v>60702</v>
      </c>
      <c r="E104" s="16">
        <v>7.0927999999999995</v>
      </c>
      <c r="F104" s="16">
        <v>0</v>
      </c>
      <c r="G104" s="16">
        <v>1.7445999999999999</v>
      </c>
      <c r="H104" s="16">
        <v>0.28599999999999998</v>
      </c>
      <c r="I104" s="9" t="b">
        <v>0</v>
      </c>
    </row>
    <row r="105" spans="1:9" ht="15.75" x14ac:dyDescent="0.25">
      <c r="A105" s="9" t="s">
        <v>145</v>
      </c>
      <c r="B105" s="9" t="s">
        <v>1877</v>
      </c>
      <c r="C105" s="9" t="s">
        <v>144</v>
      </c>
      <c r="D105" s="9">
        <v>28201</v>
      </c>
      <c r="E105" s="16">
        <v>8.58</v>
      </c>
      <c r="F105" s="16">
        <v>0</v>
      </c>
      <c r="G105" s="16">
        <v>0.57199999999999995</v>
      </c>
      <c r="H105" s="16">
        <v>2.86E-2</v>
      </c>
      <c r="I105" s="9" t="b">
        <v>1</v>
      </c>
    </row>
    <row r="106" spans="1:9" ht="15.75" x14ac:dyDescent="0.25">
      <c r="A106" s="9" t="s">
        <v>92</v>
      </c>
      <c r="B106" s="9" t="s">
        <v>411</v>
      </c>
      <c r="C106" s="9" t="s">
        <v>412</v>
      </c>
      <c r="D106" s="9">
        <v>26203</v>
      </c>
      <c r="E106" s="16">
        <v>1.5415000000000001</v>
      </c>
      <c r="F106" s="16">
        <v>0</v>
      </c>
      <c r="G106" s="16">
        <v>0.2467</v>
      </c>
      <c r="H106" s="16">
        <v>0.15419999999999998</v>
      </c>
      <c r="I106" s="9" t="b">
        <v>0</v>
      </c>
    </row>
    <row r="107" spans="1:9" ht="15.75" x14ac:dyDescent="0.25">
      <c r="A107" s="9" t="s">
        <v>92</v>
      </c>
      <c r="B107" s="9" t="s">
        <v>94</v>
      </c>
      <c r="C107" s="9" t="s">
        <v>93</v>
      </c>
      <c r="D107" s="9">
        <v>26211</v>
      </c>
      <c r="E107" s="16">
        <v>0.85799999999999998</v>
      </c>
      <c r="F107" s="16">
        <v>0</v>
      </c>
      <c r="G107" s="16">
        <v>0.2288</v>
      </c>
      <c r="H107" s="16">
        <v>5.7200000000000001E-2</v>
      </c>
      <c r="I107" s="9" t="b">
        <v>1</v>
      </c>
    </row>
    <row r="108" spans="1:9" ht="15.75" x14ac:dyDescent="0.25">
      <c r="A108" s="9" t="s">
        <v>92</v>
      </c>
      <c r="B108" s="9" t="s">
        <v>94</v>
      </c>
      <c r="C108" s="9" t="s">
        <v>413</v>
      </c>
      <c r="D108" s="9">
        <v>26211</v>
      </c>
      <c r="E108" s="16">
        <v>0.85799999999999998</v>
      </c>
      <c r="F108" s="16">
        <v>0</v>
      </c>
      <c r="G108" s="16">
        <v>0.2288</v>
      </c>
      <c r="H108" s="16">
        <v>5.7200000000000001E-2</v>
      </c>
      <c r="I108" s="9" t="b">
        <v>1</v>
      </c>
    </row>
    <row r="109" spans="1:9" ht="15.75" x14ac:dyDescent="0.25">
      <c r="A109" s="9" t="s">
        <v>92</v>
      </c>
      <c r="B109" s="9" t="s">
        <v>91</v>
      </c>
      <c r="C109" s="9" t="s">
        <v>90</v>
      </c>
      <c r="D109" s="9">
        <v>26202</v>
      </c>
      <c r="E109" s="16">
        <v>0.40039999999999998</v>
      </c>
      <c r="F109" s="16">
        <v>0</v>
      </c>
      <c r="G109" s="16">
        <v>1.29E-2</v>
      </c>
      <c r="H109" s="16">
        <v>1.43E-2</v>
      </c>
      <c r="I109" s="9" t="b">
        <v>1</v>
      </c>
    </row>
    <row r="110" spans="1:9" ht="15.75" x14ac:dyDescent="0.25">
      <c r="A110" s="9" t="s">
        <v>92</v>
      </c>
      <c r="B110" s="9" t="s">
        <v>505</v>
      </c>
      <c r="C110" s="9" t="s">
        <v>506</v>
      </c>
      <c r="D110" s="9">
        <v>26201</v>
      </c>
      <c r="E110" s="16">
        <v>0.42899999999999999</v>
      </c>
      <c r="F110" s="16">
        <v>2.86E-2</v>
      </c>
      <c r="G110" s="16">
        <v>2.86E-2</v>
      </c>
      <c r="H110" s="16">
        <v>2.86E-2</v>
      </c>
      <c r="I110" s="9" t="b">
        <v>1</v>
      </c>
    </row>
    <row r="111" spans="1:9" ht="15.75" x14ac:dyDescent="0.25">
      <c r="A111" s="9" t="s">
        <v>148</v>
      </c>
      <c r="B111" s="9" t="s">
        <v>4</v>
      </c>
      <c r="C111" s="9" t="s">
        <v>147</v>
      </c>
      <c r="D111" s="9">
        <v>62002</v>
      </c>
      <c r="E111" s="16">
        <v>0.40039999999999998</v>
      </c>
      <c r="F111" s="16">
        <v>0</v>
      </c>
      <c r="G111" s="16">
        <v>1.29E-2</v>
      </c>
      <c r="H111" s="16">
        <v>1.43E-2</v>
      </c>
      <c r="I111" s="9" t="b">
        <v>1</v>
      </c>
    </row>
    <row r="112" spans="1:9" ht="15.75" x14ac:dyDescent="0.25">
      <c r="A112" s="9" t="s">
        <v>151</v>
      </c>
      <c r="B112" s="9" t="s">
        <v>150</v>
      </c>
      <c r="C112" s="9" t="s">
        <v>149</v>
      </c>
      <c r="D112" s="9">
        <v>26601</v>
      </c>
      <c r="E112" s="16">
        <v>0.57199999999999995</v>
      </c>
      <c r="F112" s="16">
        <v>0</v>
      </c>
      <c r="G112" s="16">
        <v>5.7200000000000001E-2</v>
      </c>
      <c r="H112" s="16">
        <v>2.86E-2</v>
      </c>
      <c r="I112" s="9" t="b">
        <v>1</v>
      </c>
    </row>
    <row r="113" spans="1:9" ht="15.75" x14ac:dyDescent="0.25">
      <c r="A113" s="9" t="s">
        <v>153</v>
      </c>
      <c r="B113" s="9" t="s">
        <v>507</v>
      </c>
      <c r="C113" s="9" t="s">
        <v>508</v>
      </c>
      <c r="D113" s="9">
        <v>20201</v>
      </c>
      <c r="E113" s="16">
        <v>0.42899999999999999</v>
      </c>
      <c r="F113" s="16">
        <v>2.86E-2</v>
      </c>
      <c r="G113" s="16">
        <v>2.86E-2</v>
      </c>
      <c r="H113" s="16">
        <v>2.86E-2</v>
      </c>
      <c r="I113" s="9" t="b">
        <v>1</v>
      </c>
    </row>
    <row r="114" spans="1:9" ht="15.75" x14ac:dyDescent="0.25">
      <c r="A114" s="9" t="s">
        <v>153</v>
      </c>
      <c r="B114" s="9" t="s">
        <v>155</v>
      </c>
      <c r="C114" s="9" t="s">
        <v>414</v>
      </c>
      <c r="D114" s="9">
        <v>20210</v>
      </c>
      <c r="E114" s="16">
        <v>6.0060000000000002</v>
      </c>
      <c r="F114" s="16">
        <v>0</v>
      </c>
      <c r="G114" s="16">
        <v>0.34320000000000001</v>
      </c>
      <c r="H114" s="16">
        <v>3.44E-2</v>
      </c>
      <c r="I114" s="9" t="b">
        <v>1</v>
      </c>
    </row>
    <row r="115" spans="1:9" ht="15.75" x14ac:dyDescent="0.25">
      <c r="A115" s="9" t="s">
        <v>153</v>
      </c>
      <c r="B115" s="9" t="s">
        <v>4</v>
      </c>
      <c r="C115" s="9" t="s">
        <v>152</v>
      </c>
      <c r="D115" s="9">
        <v>20205</v>
      </c>
      <c r="E115" s="16">
        <v>0.40039999999999998</v>
      </c>
      <c r="F115" s="16">
        <v>0</v>
      </c>
      <c r="G115" s="16">
        <v>1.29E-2</v>
      </c>
      <c r="H115" s="16">
        <v>1.43E-2</v>
      </c>
      <c r="I115" s="9" t="b">
        <v>1</v>
      </c>
    </row>
    <row r="116" spans="1:9" ht="15.75" x14ac:dyDescent="0.25">
      <c r="A116" s="9" t="s">
        <v>153</v>
      </c>
      <c r="B116" s="9" t="s">
        <v>4</v>
      </c>
      <c r="C116" s="9" t="s">
        <v>415</v>
      </c>
      <c r="D116" s="9">
        <v>20205</v>
      </c>
      <c r="E116" s="16">
        <v>0.40039999999999998</v>
      </c>
      <c r="F116" s="16">
        <v>0</v>
      </c>
      <c r="G116" s="16">
        <v>1.29E-2</v>
      </c>
      <c r="H116" s="16">
        <v>1.43E-2</v>
      </c>
      <c r="I116" s="9" t="b">
        <v>1</v>
      </c>
    </row>
    <row r="117" spans="1:9" ht="15.75" x14ac:dyDescent="0.25">
      <c r="A117" s="9" t="s">
        <v>153</v>
      </c>
      <c r="B117" s="9" t="s">
        <v>155</v>
      </c>
      <c r="C117" s="9" t="s">
        <v>154</v>
      </c>
      <c r="D117" s="9">
        <v>20210</v>
      </c>
      <c r="E117" s="16">
        <v>6.0060000000000002</v>
      </c>
      <c r="F117" s="16">
        <v>0</v>
      </c>
      <c r="G117" s="16">
        <v>0.34320000000000001</v>
      </c>
      <c r="H117" s="16">
        <v>3.44E-2</v>
      </c>
      <c r="I117" s="9" t="b">
        <v>1</v>
      </c>
    </row>
    <row r="118" spans="1:9" ht="15.75" x14ac:dyDescent="0.25">
      <c r="A118" s="9" t="s">
        <v>593</v>
      </c>
      <c r="B118" s="9" t="s">
        <v>594</v>
      </c>
      <c r="C118" s="9" t="s">
        <v>595</v>
      </c>
      <c r="D118" s="9">
        <v>29001</v>
      </c>
      <c r="E118" s="16">
        <v>0.46339999999999998</v>
      </c>
      <c r="F118" s="16">
        <v>0</v>
      </c>
      <c r="G118" s="16">
        <v>5.7200000000000001E-2</v>
      </c>
      <c r="H118" s="16">
        <v>2.86E-2</v>
      </c>
      <c r="I118" s="9" t="b">
        <v>1</v>
      </c>
    </row>
    <row r="119" spans="1:9" ht="15.75" x14ac:dyDescent="0.25">
      <c r="A119" s="9" t="s">
        <v>1857</v>
      </c>
      <c r="B119" s="9" t="s">
        <v>2129</v>
      </c>
      <c r="C119" s="9" t="s">
        <v>2130</v>
      </c>
      <c r="D119" s="9">
        <v>310370</v>
      </c>
      <c r="E119" s="16">
        <v>0.57199999999999995</v>
      </c>
      <c r="F119" s="16">
        <v>0.28599999999999998</v>
      </c>
      <c r="G119" s="16">
        <v>0.14299999999999999</v>
      </c>
      <c r="H119" s="16">
        <v>1.43E-2</v>
      </c>
      <c r="I119" s="9" t="b">
        <v>1</v>
      </c>
    </row>
    <row r="120" spans="1:9" ht="15.75" x14ac:dyDescent="0.25">
      <c r="A120" s="9" t="s">
        <v>1857</v>
      </c>
      <c r="B120" s="9" t="s">
        <v>1858</v>
      </c>
      <c r="C120" s="9" t="s">
        <v>903</v>
      </c>
      <c r="D120" s="9">
        <v>310110</v>
      </c>
      <c r="E120" s="16">
        <v>0.28599999999999998</v>
      </c>
      <c r="F120" s="16">
        <v>0.14299999999999999</v>
      </c>
      <c r="G120" s="16">
        <v>2.86E-2</v>
      </c>
      <c r="H120" s="16">
        <v>1.43E-2</v>
      </c>
      <c r="I120" s="9" t="b">
        <v>1</v>
      </c>
    </row>
    <row r="121" spans="1:9" ht="15.75" x14ac:dyDescent="0.25">
      <c r="A121" s="9" t="s">
        <v>1857</v>
      </c>
      <c r="B121" s="9" t="s">
        <v>2129</v>
      </c>
      <c r="C121" s="9" t="s">
        <v>2131</v>
      </c>
      <c r="D121" s="9">
        <v>310370</v>
      </c>
      <c r="E121" s="16">
        <v>0.57199999999999995</v>
      </c>
      <c r="F121" s="16">
        <v>0.28599999999999998</v>
      </c>
      <c r="G121" s="16">
        <v>0.14299999999999999</v>
      </c>
      <c r="H121" s="16">
        <v>1.43E-2</v>
      </c>
      <c r="I121" s="9" t="b">
        <v>1</v>
      </c>
    </row>
    <row r="122" spans="1:9" ht="15.75" x14ac:dyDescent="0.25">
      <c r="A122" s="9" t="s">
        <v>738</v>
      </c>
      <c r="B122" s="9" t="s">
        <v>739</v>
      </c>
      <c r="C122" s="9" t="s">
        <v>740</v>
      </c>
      <c r="D122" s="9">
        <v>61101</v>
      </c>
      <c r="E122" s="16">
        <v>0.97240000000000004</v>
      </c>
      <c r="F122" s="16">
        <v>0</v>
      </c>
      <c r="G122" s="16">
        <v>3.2100000000000004E-2</v>
      </c>
      <c r="H122" s="16">
        <v>3.2100000000000004E-2</v>
      </c>
      <c r="I122" s="9" t="b">
        <v>0</v>
      </c>
    </row>
    <row r="123" spans="1:9" ht="15.75" x14ac:dyDescent="0.25">
      <c r="A123" s="9" t="s">
        <v>738</v>
      </c>
      <c r="B123" s="9" t="s">
        <v>739</v>
      </c>
      <c r="C123" s="9" t="s">
        <v>967</v>
      </c>
      <c r="D123" s="9">
        <v>61101</v>
      </c>
      <c r="E123" s="16">
        <v>0.97240000000000004</v>
      </c>
      <c r="F123" s="16">
        <v>0</v>
      </c>
      <c r="G123" s="16">
        <v>3.2100000000000004E-2</v>
      </c>
      <c r="H123" s="16">
        <v>3.2100000000000004E-2</v>
      </c>
      <c r="I123" s="9" t="b">
        <v>0</v>
      </c>
    </row>
    <row r="124" spans="1:9" ht="15.75" x14ac:dyDescent="0.25">
      <c r="A124" s="9" t="s">
        <v>827</v>
      </c>
      <c r="B124" s="9" t="s">
        <v>968</v>
      </c>
      <c r="C124" s="9" t="s">
        <v>969</v>
      </c>
      <c r="D124" s="9">
        <v>63203</v>
      </c>
      <c r="E124" s="16">
        <v>0.97240000000000004</v>
      </c>
      <c r="F124" s="16">
        <v>0</v>
      </c>
      <c r="G124" s="16">
        <v>3.2100000000000004E-2</v>
      </c>
      <c r="H124" s="16">
        <v>3.2100000000000004E-2</v>
      </c>
      <c r="I124" s="9" t="b">
        <v>0</v>
      </c>
    </row>
    <row r="125" spans="1:9" ht="15.75" x14ac:dyDescent="0.25">
      <c r="A125" s="9" t="s">
        <v>829</v>
      </c>
      <c r="B125" s="9" t="s">
        <v>1963</v>
      </c>
      <c r="C125" s="9" t="s">
        <v>830</v>
      </c>
      <c r="D125" s="9">
        <v>73801</v>
      </c>
      <c r="E125" s="16">
        <v>21.936199999999999</v>
      </c>
      <c r="F125" s="16">
        <v>2.86</v>
      </c>
      <c r="G125" s="16">
        <v>1.0009999999999999</v>
      </c>
      <c r="H125" s="16">
        <v>0.28599999999999998</v>
      </c>
      <c r="I125" s="9" t="b">
        <v>0</v>
      </c>
    </row>
    <row r="126" spans="1:9" ht="15.75" x14ac:dyDescent="0.25">
      <c r="A126" s="9" t="s">
        <v>161</v>
      </c>
      <c r="B126" s="9" t="s">
        <v>1964</v>
      </c>
      <c r="C126" s="9" t="s">
        <v>1965</v>
      </c>
      <c r="D126" s="9">
        <v>45419</v>
      </c>
      <c r="E126" s="16">
        <v>0.85799999999999998</v>
      </c>
      <c r="F126" s="16">
        <v>0.28599999999999998</v>
      </c>
      <c r="G126" s="16">
        <v>2.86E-2</v>
      </c>
      <c r="H126" s="16">
        <v>1.43E-2</v>
      </c>
      <c r="I126" s="9" t="b">
        <v>0</v>
      </c>
    </row>
    <row r="127" spans="1:9" ht="15.75" x14ac:dyDescent="0.25">
      <c r="A127" s="9" t="s">
        <v>161</v>
      </c>
      <c r="B127" s="9" t="s">
        <v>160</v>
      </c>
      <c r="C127" s="9" t="s">
        <v>159</v>
      </c>
      <c r="D127" s="9">
        <v>45403</v>
      </c>
      <c r="E127" s="16">
        <v>0.14299999999999999</v>
      </c>
      <c r="F127" s="16">
        <v>2.86E-2</v>
      </c>
      <c r="G127" s="16">
        <v>2.86E-2</v>
      </c>
      <c r="H127" s="16">
        <v>2.8999999999999998E-3</v>
      </c>
      <c r="I127" s="9" t="b">
        <v>1</v>
      </c>
    </row>
    <row r="128" spans="1:9" ht="15.75" x14ac:dyDescent="0.25">
      <c r="A128" s="9" t="s">
        <v>161</v>
      </c>
      <c r="B128" s="9" t="s">
        <v>160</v>
      </c>
      <c r="C128" s="9" t="s">
        <v>417</v>
      </c>
      <c r="D128" s="9">
        <v>45403</v>
      </c>
      <c r="E128" s="16">
        <v>0.14299999999999999</v>
      </c>
      <c r="F128" s="16">
        <v>2.86E-2</v>
      </c>
      <c r="G128" s="16">
        <v>2.86E-2</v>
      </c>
      <c r="H128" s="16">
        <v>2.8999999999999998E-3</v>
      </c>
      <c r="I128" s="9" t="b">
        <v>1</v>
      </c>
    </row>
    <row r="129" spans="1:9" ht="15.75" x14ac:dyDescent="0.25">
      <c r="A129" s="9" t="s">
        <v>161</v>
      </c>
      <c r="B129" s="9" t="s">
        <v>601</v>
      </c>
      <c r="C129" s="9" t="s">
        <v>602</v>
      </c>
      <c r="D129" s="9">
        <v>45400</v>
      </c>
      <c r="E129" s="16">
        <v>0.85799999999999998</v>
      </c>
      <c r="F129" s="16">
        <v>0.28599999999999998</v>
      </c>
      <c r="G129" s="16">
        <v>2.86E-2</v>
      </c>
      <c r="H129" s="16">
        <v>1.43E-2</v>
      </c>
      <c r="I129" s="9" t="b">
        <v>1</v>
      </c>
    </row>
    <row r="130" spans="1:9" ht="15.75" x14ac:dyDescent="0.25">
      <c r="A130" s="9" t="s">
        <v>161</v>
      </c>
      <c r="B130" s="9" t="s">
        <v>601</v>
      </c>
      <c r="C130" s="9" t="s">
        <v>162</v>
      </c>
      <c r="D130" s="9">
        <v>45400</v>
      </c>
      <c r="E130" s="16">
        <v>0.85799999999999998</v>
      </c>
      <c r="F130" s="16">
        <v>0.28599999999999998</v>
      </c>
      <c r="G130" s="16">
        <v>2.86E-2</v>
      </c>
      <c r="H130" s="16">
        <v>1.43E-2</v>
      </c>
      <c r="I130" s="9" t="b">
        <v>1</v>
      </c>
    </row>
    <row r="131" spans="1:9" ht="15.75" x14ac:dyDescent="0.25">
      <c r="A131" s="9" t="s">
        <v>161</v>
      </c>
      <c r="B131" s="9" t="s">
        <v>2042</v>
      </c>
      <c r="C131" s="9" t="s">
        <v>600</v>
      </c>
      <c r="D131" s="9">
        <v>45412</v>
      </c>
      <c r="E131" s="16">
        <v>0.42899999999999999</v>
      </c>
      <c r="F131" s="16">
        <v>5.7200000000000001E-2</v>
      </c>
      <c r="G131" s="16">
        <v>0.14299999999999999</v>
      </c>
      <c r="H131" s="16">
        <v>7.2000000000000007E-3</v>
      </c>
      <c r="I131" s="9" t="b">
        <v>1</v>
      </c>
    </row>
    <row r="132" spans="1:9" ht="15.75" x14ac:dyDescent="0.25">
      <c r="A132" s="9" t="s">
        <v>161</v>
      </c>
      <c r="B132" s="9" t="s">
        <v>2113</v>
      </c>
      <c r="C132" s="9" t="s">
        <v>603</v>
      </c>
      <c r="D132" s="9">
        <v>45417</v>
      </c>
      <c r="E132" s="16">
        <v>3.1459999999999999</v>
      </c>
      <c r="F132" s="16">
        <v>0.42899999999999999</v>
      </c>
      <c r="G132" s="16">
        <v>0.28599999999999998</v>
      </c>
      <c r="H132" s="16">
        <v>2.86E-2</v>
      </c>
      <c r="I132" s="9" t="b">
        <v>1</v>
      </c>
    </row>
    <row r="133" spans="1:9" ht="15.75" x14ac:dyDescent="0.25">
      <c r="A133" s="9" t="s">
        <v>172</v>
      </c>
      <c r="B133" s="9" t="s">
        <v>174</v>
      </c>
      <c r="C133" s="9" t="s">
        <v>173</v>
      </c>
      <c r="D133" s="9">
        <v>21630</v>
      </c>
      <c r="E133" s="16">
        <v>0.42899999999999999</v>
      </c>
      <c r="F133" s="16">
        <v>2.86E-2</v>
      </c>
      <c r="G133" s="16">
        <v>2.86E-2</v>
      </c>
      <c r="H133" s="16">
        <v>2.86E-2</v>
      </c>
      <c r="I133" s="9" t="b">
        <v>0</v>
      </c>
    </row>
    <row r="134" spans="1:9" ht="15.75" x14ac:dyDescent="0.25">
      <c r="A134" s="9" t="s">
        <v>172</v>
      </c>
      <c r="B134" s="9" t="s">
        <v>171</v>
      </c>
      <c r="C134" s="9" t="s">
        <v>170</v>
      </c>
      <c r="D134" s="9">
        <v>21601</v>
      </c>
      <c r="E134" s="16">
        <v>1.0210999999999999</v>
      </c>
      <c r="F134" s="16">
        <v>0</v>
      </c>
      <c r="G134" s="16">
        <v>0.27229999999999999</v>
      </c>
      <c r="H134" s="16">
        <v>6.8699999999999997E-2</v>
      </c>
      <c r="I134" s="9" t="b">
        <v>1</v>
      </c>
    </row>
    <row r="135" spans="1:9" ht="15.75" x14ac:dyDescent="0.25">
      <c r="A135" s="9" t="s">
        <v>172</v>
      </c>
      <c r="B135" s="9" t="s">
        <v>176</v>
      </c>
      <c r="C135" s="9" t="s">
        <v>175</v>
      </c>
      <c r="D135" s="9">
        <v>21670</v>
      </c>
      <c r="E135" s="16">
        <v>0.40039999999999998</v>
      </c>
      <c r="F135" s="16">
        <v>0</v>
      </c>
      <c r="G135" s="16">
        <v>1.29E-2</v>
      </c>
      <c r="H135" s="16">
        <v>1.43E-2</v>
      </c>
      <c r="I135" s="9" t="b">
        <v>1</v>
      </c>
    </row>
    <row r="136" spans="1:9" ht="15.75" x14ac:dyDescent="0.25">
      <c r="A136" s="9" t="s">
        <v>189</v>
      </c>
      <c r="B136" s="9" t="s">
        <v>604</v>
      </c>
      <c r="C136" s="9" t="s">
        <v>605</v>
      </c>
      <c r="D136" s="9">
        <v>27402</v>
      </c>
      <c r="E136" s="16">
        <v>0.62919999999999998</v>
      </c>
      <c r="F136" s="16">
        <v>0</v>
      </c>
      <c r="G136" s="16">
        <v>0.31459999999999999</v>
      </c>
      <c r="H136" s="16">
        <v>1.15E-2</v>
      </c>
      <c r="I136" s="9" t="b">
        <v>1</v>
      </c>
    </row>
    <row r="137" spans="1:9" ht="15.75" x14ac:dyDescent="0.25">
      <c r="A137" s="9" t="s">
        <v>181</v>
      </c>
      <c r="B137" s="9" t="s">
        <v>1886</v>
      </c>
      <c r="C137" s="9" t="s">
        <v>1887</v>
      </c>
      <c r="D137" s="9">
        <v>404849</v>
      </c>
      <c r="E137" s="16">
        <v>0.57199999999999995</v>
      </c>
      <c r="F137" s="16">
        <v>0</v>
      </c>
      <c r="G137" s="16">
        <v>2.86E-2</v>
      </c>
      <c r="H137" s="16">
        <v>2.86E-2</v>
      </c>
      <c r="I137" s="9" t="b">
        <v>1</v>
      </c>
    </row>
    <row r="138" spans="1:9" ht="15.75" x14ac:dyDescent="0.25">
      <c r="A138" s="9" t="s">
        <v>181</v>
      </c>
      <c r="B138" s="9" t="s">
        <v>1893</v>
      </c>
      <c r="C138" s="9" t="s">
        <v>1894</v>
      </c>
      <c r="D138" s="9">
        <v>40555</v>
      </c>
      <c r="E138" s="16">
        <v>0.14299999999999999</v>
      </c>
      <c r="F138" s="16">
        <v>0</v>
      </c>
      <c r="G138" s="16">
        <v>5.7200000000000001E-2</v>
      </c>
      <c r="H138" s="16">
        <v>2.86E-2</v>
      </c>
      <c r="I138" s="9" t="b">
        <v>1</v>
      </c>
    </row>
    <row r="139" spans="1:9" ht="15.75" x14ac:dyDescent="0.25">
      <c r="A139" s="9" t="s">
        <v>181</v>
      </c>
      <c r="B139" s="9" t="s">
        <v>1879</v>
      </c>
      <c r="C139" s="9" t="s">
        <v>611</v>
      </c>
      <c r="D139" s="9">
        <v>40405</v>
      </c>
      <c r="E139" s="16">
        <v>0.57199999999999995</v>
      </c>
      <c r="F139" s="16">
        <v>0</v>
      </c>
      <c r="G139" s="16">
        <v>2.86E-2</v>
      </c>
      <c r="H139" s="16">
        <v>2.86E-2</v>
      </c>
      <c r="I139" s="9" t="b">
        <v>1</v>
      </c>
    </row>
    <row r="140" spans="1:9" ht="15.75" x14ac:dyDescent="0.25">
      <c r="A140" s="9" t="s">
        <v>181</v>
      </c>
      <c r="B140" s="9" t="s">
        <v>1878</v>
      </c>
      <c r="C140" s="9" t="s">
        <v>610</v>
      </c>
      <c r="D140" s="9">
        <v>40411</v>
      </c>
      <c r="E140" s="16">
        <v>0.57199999999999995</v>
      </c>
      <c r="F140" s="16">
        <v>0</v>
      </c>
      <c r="G140" s="16">
        <v>2.86E-2</v>
      </c>
      <c r="H140" s="16">
        <v>2.86E-2</v>
      </c>
      <c r="I140" s="9" t="b">
        <v>1</v>
      </c>
    </row>
    <row r="141" spans="1:9" ht="15.75" x14ac:dyDescent="0.25">
      <c r="A141" s="9" t="s">
        <v>181</v>
      </c>
      <c r="B141" s="9" t="s">
        <v>1884</v>
      </c>
      <c r="C141" s="9" t="s">
        <v>1885</v>
      </c>
      <c r="D141" s="9">
        <v>404846</v>
      </c>
      <c r="E141" s="16">
        <v>0.57199999999999995</v>
      </c>
      <c r="F141" s="16">
        <v>0</v>
      </c>
      <c r="G141" s="16">
        <v>2.86E-2</v>
      </c>
      <c r="H141" s="16">
        <v>2.86E-2</v>
      </c>
      <c r="I141" s="9" t="b">
        <v>1</v>
      </c>
    </row>
    <row r="142" spans="1:9" ht="15.75" x14ac:dyDescent="0.25">
      <c r="A142" s="9" t="s">
        <v>181</v>
      </c>
      <c r="B142" s="9" t="s">
        <v>1883</v>
      </c>
      <c r="C142" s="9" t="s">
        <v>608</v>
      </c>
      <c r="D142" s="9">
        <v>40443</v>
      </c>
      <c r="E142" s="16">
        <v>0.57199999999999995</v>
      </c>
      <c r="F142" s="16">
        <v>0</v>
      </c>
      <c r="G142" s="16">
        <v>2.86E-2</v>
      </c>
      <c r="H142" s="16">
        <v>2.86E-2</v>
      </c>
      <c r="I142" s="9" t="b">
        <v>1</v>
      </c>
    </row>
    <row r="143" spans="1:9" ht="15.75" x14ac:dyDescent="0.25">
      <c r="A143" s="9" t="s">
        <v>181</v>
      </c>
      <c r="B143" s="9" t="s">
        <v>1890</v>
      </c>
      <c r="C143" s="9" t="s">
        <v>1287</v>
      </c>
      <c r="D143" s="9">
        <v>404850</v>
      </c>
      <c r="E143" s="16">
        <v>0.57199999999999995</v>
      </c>
      <c r="F143" s="16">
        <v>0</v>
      </c>
      <c r="G143" s="16">
        <v>2.86E-2</v>
      </c>
      <c r="H143" s="16">
        <v>2.86E-2</v>
      </c>
      <c r="I143" s="9" t="b">
        <v>1</v>
      </c>
    </row>
    <row r="144" spans="1:9" ht="15.75" x14ac:dyDescent="0.25">
      <c r="A144" s="9" t="s">
        <v>181</v>
      </c>
      <c r="B144" s="9" t="s">
        <v>1891</v>
      </c>
      <c r="C144" s="9" t="s">
        <v>1281</v>
      </c>
      <c r="D144" s="9">
        <v>40444</v>
      </c>
      <c r="E144" s="16">
        <v>0.57199999999999995</v>
      </c>
      <c r="F144" s="16">
        <v>0</v>
      </c>
      <c r="G144" s="16">
        <v>2.86E-2</v>
      </c>
      <c r="H144" s="16">
        <v>2.86E-2</v>
      </c>
      <c r="I144" s="9" t="b">
        <v>1</v>
      </c>
    </row>
    <row r="145" spans="1:9" ht="15.75" x14ac:dyDescent="0.25">
      <c r="A145" s="9" t="s">
        <v>181</v>
      </c>
      <c r="B145" s="9" t="s">
        <v>1881</v>
      </c>
      <c r="C145" s="9" t="s">
        <v>1285</v>
      </c>
      <c r="D145" s="9">
        <v>404848</v>
      </c>
      <c r="E145" s="16">
        <v>0.57199999999999995</v>
      </c>
      <c r="F145" s="16">
        <v>0</v>
      </c>
      <c r="G145" s="16">
        <v>2.86E-2</v>
      </c>
      <c r="H145" s="16">
        <v>2.86E-2</v>
      </c>
      <c r="I145" s="9" t="b">
        <v>1</v>
      </c>
    </row>
    <row r="146" spans="1:9" ht="15.75" x14ac:dyDescent="0.25">
      <c r="A146" s="9" t="s">
        <v>181</v>
      </c>
      <c r="B146" s="9" t="s">
        <v>1888</v>
      </c>
      <c r="C146" s="9" t="s">
        <v>1290</v>
      </c>
      <c r="D146" s="9">
        <v>404853</v>
      </c>
      <c r="E146" s="16">
        <v>0.57199999999999995</v>
      </c>
      <c r="F146" s="16">
        <v>0</v>
      </c>
      <c r="G146" s="16">
        <v>2.86E-2</v>
      </c>
      <c r="H146" s="16">
        <v>2.86E-2</v>
      </c>
      <c r="I146" s="9" t="b">
        <v>1</v>
      </c>
    </row>
    <row r="147" spans="1:9" ht="15.75" x14ac:dyDescent="0.25">
      <c r="A147" s="9" t="s">
        <v>181</v>
      </c>
      <c r="B147" s="9" t="s">
        <v>1880</v>
      </c>
      <c r="C147" s="9" t="s">
        <v>609</v>
      </c>
      <c r="D147" s="9">
        <v>40430</v>
      </c>
      <c r="E147" s="16">
        <v>0.57199999999999995</v>
      </c>
      <c r="F147" s="16">
        <v>0</v>
      </c>
      <c r="G147" s="16">
        <v>2.86E-2</v>
      </c>
      <c r="H147" s="16">
        <v>2.86E-2</v>
      </c>
      <c r="I147" s="9" t="b">
        <v>1</v>
      </c>
    </row>
    <row r="148" spans="1:9" ht="15.75" x14ac:dyDescent="0.25">
      <c r="A148" s="9" t="s">
        <v>181</v>
      </c>
      <c r="B148" s="9" t="s">
        <v>951</v>
      </c>
      <c r="C148" s="9" t="s">
        <v>612</v>
      </c>
      <c r="D148" s="9">
        <v>40416</v>
      </c>
      <c r="E148" s="16">
        <v>0.14299999999999999</v>
      </c>
      <c r="F148" s="16">
        <v>0</v>
      </c>
      <c r="G148" s="16">
        <v>5.7200000000000001E-2</v>
      </c>
      <c r="H148" s="16">
        <v>2.86E-2</v>
      </c>
      <c r="I148" s="9" t="b">
        <v>1</v>
      </c>
    </row>
    <row r="149" spans="1:9" ht="15.75" x14ac:dyDescent="0.25">
      <c r="A149" s="9" t="s">
        <v>181</v>
      </c>
      <c r="B149" s="9" t="s">
        <v>1882</v>
      </c>
      <c r="C149" s="9" t="s">
        <v>607</v>
      </c>
      <c r="D149" s="9">
        <v>40427</v>
      </c>
      <c r="E149" s="16">
        <v>0.57199999999999995</v>
      </c>
      <c r="F149" s="16">
        <v>0</v>
      </c>
      <c r="G149" s="16">
        <v>2.86E-2</v>
      </c>
      <c r="H149" s="16">
        <v>2.86E-2</v>
      </c>
      <c r="I149" s="9" t="b">
        <v>1</v>
      </c>
    </row>
    <row r="150" spans="1:9" ht="15.75" x14ac:dyDescent="0.25">
      <c r="A150" s="9" t="s">
        <v>181</v>
      </c>
      <c r="B150" s="9" t="s">
        <v>937</v>
      </c>
      <c r="C150" s="9" t="s">
        <v>419</v>
      </c>
      <c r="D150" s="9">
        <v>40553</v>
      </c>
      <c r="E150" s="16">
        <v>0.14299999999999999</v>
      </c>
      <c r="F150" s="16">
        <v>0</v>
      </c>
      <c r="G150" s="16">
        <v>5.7200000000000001E-2</v>
      </c>
      <c r="H150" s="16">
        <v>2.86E-2</v>
      </c>
      <c r="I150" s="9" t="b">
        <v>1</v>
      </c>
    </row>
    <row r="151" spans="1:9" ht="15.75" x14ac:dyDescent="0.25">
      <c r="A151" s="9" t="s">
        <v>181</v>
      </c>
      <c r="B151" s="9" t="s">
        <v>922</v>
      </c>
      <c r="C151" s="9" t="s">
        <v>429</v>
      </c>
      <c r="D151" s="9">
        <v>40402</v>
      </c>
      <c r="E151" s="16">
        <v>0.14299999999999999</v>
      </c>
      <c r="F151" s="16">
        <v>0</v>
      </c>
      <c r="G151" s="16">
        <v>5.7200000000000001E-2</v>
      </c>
      <c r="H151" s="16">
        <v>2.86E-2</v>
      </c>
      <c r="I151" s="9" t="b">
        <v>1</v>
      </c>
    </row>
    <row r="152" spans="1:9" ht="15.75" x14ac:dyDescent="0.25">
      <c r="A152" s="9" t="s">
        <v>181</v>
      </c>
      <c r="B152" s="9" t="s">
        <v>923</v>
      </c>
      <c r="C152" s="9" t="s">
        <v>436</v>
      </c>
      <c r="D152" s="9">
        <v>40440</v>
      </c>
      <c r="E152" s="16">
        <v>0.14299999999999999</v>
      </c>
      <c r="F152" s="16">
        <v>0</v>
      </c>
      <c r="G152" s="16">
        <v>5.7200000000000001E-2</v>
      </c>
      <c r="H152" s="16">
        <v>2.86E-2</v>
      </c>
      <c r="I152" s="9" t="b">
        <v>1</v>
      </c>
    </row>
    <row r="153" spans="1:9" ht="15.75" x14ac:dyDescent="0.25">
      <c r="A153" s="9" t="s">
        <v>181</v>
      </c>
      <c r="B153" s="9" t="s">
        <v>924</v>
      </c>
      <c r="C153" s="9" t="s">
        <v>427</v>
      </c>
      <c r="D153" s="9">
        <v>40495</v>
      </c>
      <c r="E153" s="16">
        <v>0.14299999999999999</v>
      </c>
      <c r="F153" s="16">
        <v>0</v>
      </c>
      <c r="G153" s="16">
        <v>5.7200000000000001E-2</v>
      </c>
      <c r="H153" s="16">
        <v>2.86E-2</v>
      </c>
      <c r="I153" s="9" t="b">
        <v>1</v>
      </c>
    </row>
    <row r="154" spans="1:9" ht="15.75" x14ac:dyDescent="0.25">
      <c r="A154" s="9" t="s">
        <v>181</v>
      </c>
      <c r="B154" s="9" t="s">
        <v>925</v>
      </c>
      <c r="C154" s="9" t="s">
        <v>422</v>
      </c>
      <c r="D154" s="9">
        <v>40490</v>
      </c>
      <c r="E154" s="16">
        <v>0.14299999999999999</v>
      </c>
      <c r="F154" s="16">
        <v>0</v>
      </c>
      <c r="G154" s="16">
        <v>5.7200000000000001E-2</v>
      </c>
      <c r="H154" s="16">
        <v>2.86E-2</v>
      </c>
      <c r="I154" s="9" t="b">
        <v>1</v>
      </c>
    </row>
    <row r="155" spans="1:9" ht="15.75" x14ac:dyDescent="0.25">
      <c r="A155" s="9" t="s">
        <v>181</v>
      </c>
      <c r="B155" s="9" t="s">
        <v>926</v>
      </c>
      <c r="C155" s="9" t="s">
        <v>424</v>
      </c>
      <c r="D155" s="9">
        <v>40494</v>
      </c>
      <c r="E155" s="16">
        <v>0.14299999999999999</v>
      </c>
      <c r="F155" s="16">
        <v>0</v>
      </c>
      <c r="G155" s="16">
        <v>5.7200000000000001E-2</v>
      </c>
      <c r="H155" s="16">
        <v>2.86E-2</v>
      </c>
      <c r="I155" s="9" t="b">
        <v>1</v>
      </c>
    </row>
    <row r="156" spans="1:9" ht="15.75" x14ac:dyDescent="0.25">
      <c r="A156" s="9" t="s">
        <v>181</v>
      </c>
      <c r="B156" s="9" t="s">
        <v>927</v>
      </c>
      <c r="C156" s="9" t="s">
        <v>426</v>
      </c>
      <c r="D156" s="9">
        <v>40497</v>
      </c>
      <c r="E156" s="16">
        <v>0.14299999999999999</v>
      </c>
      <c r="F156" s="16">
        <v>0</v>
      </c>
      <c r="G156" s="16">
        <v>5.7200000000000001E-2</v>
      </c>
      <c r="H156" s="16">
        <v>2.86E-2</v>
      </c>
      <c r="I156" s="9" t="b">
        <v>1</v>
      </c>
    </row>
    <row r="157" spans="1:9" ht="15.75" x14ac:dyDescent="0.25">
      <c r="A157" s="9" t="s">
        <v>181</v>
      </c>
      <c r="B157" s="9" t="s">
        <v>928</v>
      </c>
      <c r="C157" s="9" t="s">
        <v>434</v>
      </c>
      <c r="D157" s="9">
        <v>40449</v>
      </c>
      <c r="E157" s="16">
        <v>0.14299999999999999</v>
      </c>
      <c r="F157" s="16">
        <v>0</v>
      </c>
      <c r="G157" s="16">
        <v>5.7200000000000001E-2</v>
      </c>
      <c r="H157" s="16">
        <v>2.86E-2</v>
      </c>
      <c r="I157" s="9" t="b">
        <v>1</v>
      </c>
    </row>
    <row r="158" spans="1:9" ht="15.75" x14ac:dyDescent="0.25">
      <c r="A158" s="9" t="s">
        <v>181</v>
      </c>
      <c r="B158" s="9" t="s">
        <v>929</v>
      </c>
      <c r="C158" s="9" t="s">
        <v>423</v>
      </c>
      <c r="D158" s="9">
        <v>40498</v>
      </c>
      <c r="E158" s="16">
        <v>0.14299999999999999</v>
      </c>
      <c r="F158" s="16">
        <v>0</v>
      </c>
      <c r="G158" s="16">
        <v>5.7200000000000001E-2</v>
      </c>
      <c r="H158" s="16">
        <v>2.86E-2</v>
      </c>
      <c r="I158" s="9" t="b">
        <v>0</v>
      </c>
    </row>
    <row r="159" spans="1:9" ht="15.75" x14ac:dyDescent="0.25">
      <c r="A159" s="9" t="s">
        <v>181</v>
      </c>
      <c r="B159" s="9" t="s">
        <v>930</v>
      </c>
      <c r="C159" s="9" t="s">
        <v>435</v>
      </c>
      <c r="D159" s="9">
        <v>40431</v>
      </c>
      <c r="E159" s="16">
        <v>0.14299999999999999</v>
      </c>
      <c r="F159" s="16">
        <v>0</v>
      </c>
      <c r="G159" s="16">
        <v>5.7200000000000001E-2</v>
      </c>
      <c r="H159" s="16">
        <v>2.86E-2</v>
      </c>
      <c r="I159" s="9" t="b">
        <v>1</v>
      </c>
    </row>
    <row r="160" spans="1:9" ht="15.75" x14ac:dyDescent="0.25">
      <c r="A160" s="9" t="s">
        <v>181</v>
      </c>
      <c r="B160" s="9" t="s">
        <v>931</v>
      </c>
      <c r="C160" s="9" t="s">
        <v>431</v>
      </c>
      <c r="D160" s="9">
        <v>40403</v>
      </c>
      <c r="E160" s="16">
        <v>0.14299999999999999</v>
      </c>
      <c r="F160" s="16">
        <v>0</v>
      </c>
      <c r="G160" s="16">
        <v>5.7200000000000001E-2</v>
      </c>
      <c r="H160" s="16">
        <v>2.86E-2</v>
      </c>
      <c r="I160" s="9" t="b">
        <v>1</v>
      </c>
    </row>
    <row r="161" spans="1:9" ht="15.75" x14ac:dyDescent="0.25">
      <c r="A161" s="9" t="s">
        <v>181</v>
      </c>
      <c r="B161" s="9" t="s">
        <v>932</v>
      </c>
      <c r="C161" s="9" t="s">
        <v>421</v>
      </c>
      <c r="D161" s="9">
        <v>40492</v>
      </c>
      <c r="E161" s="16">
        <v>0.14299999999999999</v>
      </c>
      <c r="F161" s="16">
        <v>0</v>
      </c>
      <c r="G161" s="16">
        <v>5.7200000000000001E-2</v>
      </c>
      <c r="H161" s="16">
        <v>2.86E-2</v>
      </c>
      <c r="I161" s="9" t="b">
        <v>1</v>
      </c>
    </row>
    <row r="162" spans="1:9" ht="15.75" x14ac:dyDescent="0.25">
      <c r="A162" s="9" t="s">
        <v>181</v>
      </c>
      <c r="B162" s="9" t="s">
        <v>934</v>
      </c>
      <c r="C162" s="9" t="s">
        <v>425</v>
      </c>
      <c r="D162" s="9">
        <v>40496</v>
      </c>
      <c r="E162" s="16">
        <v>0.14299999999999999</v>
      </c>
      <c r="F162" s="16">
        <v>0</v>
      </c>
      <c r="G162" s="16">
        <v>5.7200000000000001E-2</v>
      </c>
      <c r="H162" s="16">
        <v>2.86E-2</v>
      </c>
      <c r="I162" s="9" t="b">
        <v>1</v>
      </c>
    </row>
    <row r="163" spans="1:9" ht="15.75" x14ac:dyDescent="0.25">
      <c r="A163" s="9" t="s">
        <v>181</v>
      </c>
      <c r="B163" s="9" t="s">
        <v>935</v>
      </c>
      <c r="C163" s="9" t="s">
        <v>432</v>
      </c>
      <c r="D163" s="9">
        <v>40470</v>
      </c>
      <c r="E163" s="16">
        <v>0.14299999999999999</v>
      </c>
      <c r="F163" s="16">
        <v>0</v>
      </c>
      <c r="G163" s="16">
        <v>5.7200000000000001E-2</v>
      </c>
      <c r="H163" s="16">
        <v>2.86E-2</v>
      </c>
      <c r="I163" s="9" t="b">
        <v>1</v>
      </c>
    </row>
    <row r="164" spans="1:9" ht="15.75" x14ac:dyDescent="0.25">
      <c r="A164" s="9" t="s">
        <v>181</v>
      </c>
      <c r="B164" s="9" t="s">
        <v>936</v>
      </c>
      <c r="C164" s="9" t="s">
        <v>418</v>
      </c>
      <c r="D164" s="9">
        <v>40554</v>
      </c>
      <c r="E164" s="16">
        <v>0.14299999999999999</v>
      </c>
      <c r="F164" s="16">
        <v>0</v>
      </c>
      <c r="G164" s="16">
        <v>5.7200000000000001E-2</v>
      </c>
      <c r="H164" s="16">
        <v>2.86E-2</v>
      </c>
      <c r="I164" s="9" t="b">
        <v>1</v>
      </c>
    </row>
    <row r="165" spans="1:9" ht="15.75" x14ac:dyDescent="0.25">
      <c r="A165" s="9" t="s">
        <v>181</v>
      </c>
      <c r="B165" s="9" t="s">
        <v>938</v>
      </c>
      <c r="C165" s="9" t="s">
        <v>420</v>
      </c>
      <c r="D165" s="9">
        <v>40552</v>
      </c>
      <c r="E165" s="16">
        <v>0.14299999999999999</v>
      </c>
      <c r="F165" s="16">
        <v>0</v>
      </c>
      <c r="G165" s="16">
        <v>5.7200000000000001E-2</v>
      </c>
      <c r="H165" s="16">
        <v>2.86E-2</v>
      </c>
      <c r="I165" s="9" t="b">
        <v>1</v>
      </c>
    </row>
    <row r="166" spans="1:9" ht="15.75" x14ac:dyDescent="0.25">
      <c r="A166" s="9" t="s">
        <v>181</v>
      </c>
      <c r="B166" s="9" t="s">
        <v>939</v>
      </c>
      <c r="C166" s="9" t="s">
        <v>180</v>
      </c>
      <c r="D166" s="9">
        <v>40551</v>
      </c>
      <c r="E166" s="16">
        <v>0.14299999999999999</v>
      </c>
      <c r="F166" s="16">
        <v>0</v>
      </c>
      <c r="G166" s="16">
        <v>5.7200000000000001E-2</v>
      </c>
      <c r="H166" s="16">
        <v>2.86E-2</v>
      </c>
      <c r="I166" s="9" t="b">
        <v>1</v>
      </c>
    </row>
    <row r="167" spans="1:9" ht="15.75" x14ac:dyDescent="0.25">
      <c r="A167" s="9" t="s">
        <v>181</v>
      </c>
      <c r="B167" s="9" t="s">
        <v>940</v>
      </c>
      <c r="C167" s="9" t="s">
        <v>613</v>
      </c>
      <c r="D167" s="9">
        <v>40556</v>
      </c>
      <c r="E167" s="16">
        <v>0.14299999999999999</v>
      </c>
      <c r="F167" s="16">
        <v>0</v>
      </c>
      <c r="G167" s="16">
        <v>5.7200000000000001E-2</v>
      </c>
      <c r="H167" s="16">
        <v>2.86E-2</v>
      </c>
      <c r="I167" s="9" t="b">
        <v>1</v>
      </c>
    </row>
    <row r="168" spans="1:9" ht="15.75" x14ac:dyDescent="0.25">
      <c r="A168" s="9" t="s">
        <v>181</v>
      </c>
      <c r="B168" s="9" t="s">
        <v>921</v>
      </c>
      <c r="C168" s="9" t="s">
        <v>428</v>
      </c>
      <c r="D168" s="9">
        <v>40493</v>
      </c>
      <c r="E168" s="16">
        <v>0.14299999999999999</v>
      </c>
      <c r="F168" s="16">
        <v>0</v>
      </c>
      <c r="G168" s="16">
        <v>5.7200000000000001E-2</v>
      </c>
      <c r="H168" s="16">
        <v>2.86E-2</v>
      </c>
      <c r="I168" s="9" t="b">
        <v>1</v>
      </c>
    </row>
    <row r="169" spans="1:9" ht="15.75" x14ac:dyDescent="0.25">
      <c r="A169" s="9" t="s">
        <v>181</v>
      </c>
      <c r="B169" s="9" t="s">
        <v>1901</v>
      </c>
      <c r="C169" s="9" t="s">
        <v>1902</v>
      </c>
      <c r="D169" s="9">
        <v>404845</v>
      </c>
      <c r="E169" s="16">
        <v>0.57199999999999995</v>
      </c>
      <c r="F169" s="16">
        <v>0</v>
      </c>
      <c r="G169" s="16">
        <v>2.86E-2</v>
      </c>
      <c r="H169" s="16">
        <v>2.86E-2</v>
      </c>
      <c r="I169" s="9" t="b">
        <v>1</v>
      </c>
    </row>
    <row r="170" spans="1:9" ht="15.75" x14ac:dyDescent="0.25">
      <c r="A170" s="9" t="s">
        <v>181</v>
      </c>
      <c r="B170" s="9" t="s">
        <v>933</v>
      </c>
      <c r="C170" s="9" t="s">
        <v>433</v>
      </c>
      <c r="D170" s="9">
        <v>40445</v>
      </c>
      <c r="E170" s="16">
        <v>0.14299999999999999</v>
      </c>
      <c r="F170" s="16">
        <v>0</v>
      </c>
      <c r="G170" s="16">
        <v>5.7200000000000001E-2</v>
      </c>
      <c r="H170" s="16">
        <v>2.86E-2</v>
      </c>
      <c r="I170" s="9" t="b">
        <v>1</v>
      </c>
    </row>
    <row r="171" spans="1:9" ht="15.75" x14ac:dyDescent="0.25">
      <c r="A171" s="9" t="s">
        <v>181</v>
      </c>
      <c r="B171" s="9" t="s">
        <v>1908</v>
      </c>
      <c r="C171" s="9" t="s">
        <v>449</v>
      </c>
      <c r="D171" s="9">
        <v>40456</v>
      </c>
      <c r="E171" s="16">
        <v>0.57199999999999995</v>
      </c>
      <c r="F171" s="16">
        <v>0</v>
      </c>
      <c r="G171" s="16">
        <v>2.86E-2</v>
      </c>
      <c r="H171" s="16">
        <v>2.86E-2</v>
      </c>
      <c r="I171" s="9" t="b">
        <v>1</v>
      </c>
    </row>
    <row r="172" spans="1:9" ht="15.75" x14ac:dyDescent="0.25">
      <c r="A172" s="9" t="s">
        <v>181</v>
      </c>
      <c r="B172" s="9" t="s">
        <v>920</v>
      </c>
      <c r="C172" s="9" t="s">
        <v>430</v>
      </c>
      <c r="D172" s="9">
        <v>40410</v>
      </c>
      <c r="E172" s="16">
        <v>0.14299999999999999</v>
      </c>
      <c r="F172" s="16">
        <v>0</v>
      </c>
      <c r="G172" s="16">
        <v>5.7200000000000001E-2</v>
      </c>
      <c r="H172" s="16">
        <v>2.86E-2</v>
      </c>
      <c r="I172" s="9" t="b">
        <v>1</v>
      </c>
    </row>
    <row r="173" spans="1:9" ht="15.75" x14ac:dyDescent="0.25">
      <c r="A173" s="9" t="s">
        <v>181</v>
      </c>
      <c r="B173" s="9" t="s">
        <v>1912</v>
      </c>
      <c r="C173" s="9" t="s">
        <v>437</v>
      </c>
      <c r="D173" s="9">
        <v>40489</v>
      </c>
      <c r="E173" s="16">
        <v>0.57199999999999995</v>
      </c>
      <c r="F173" s="16">
        <v>0</v>
      </c>
      <c r="G173" s="16">
        <v>2.86E-2</v>
      </c>
      <c r="H173" s="16">
        <v>2.86E-2</v>
      </c>
      <c r="I173" s="9" t="b">
        <v>1</v>
      </c>
    </row>
    <row r="174" spans="1:9" ht="15.75" x14ac:dyDescent="0.25">
      <c r="A174" s="9" t="s">
        <v>181</v>
      </c>
      <c r="B174" s="9" t="s">
        <v>1910</v>
      </c>
      <c r="C174" s="9" t="s">
        <v>1911</v>
      </c>
      <c r="D174" s="9">
        <v>40570</v>
      </c>
      <c r="E174" s="16">
        <v>0.57199999999999995</v>
      </c>
      <c r="F174" s="16">
        <v>0</v>
      </c>
      <c r="G174" s="16">
        <v>2.86E-2</v>
      </c>
      <c r="H174" s="16">
        <v>2.86E-2</v>
      </c>
      <c r="I174" s="9" t="b">
        <v>1</v>
      </c>
    </row>
    <row r="175" spans="1:9" ht="15.75" x14ac:dyDescent="0.25">
      <c r="A175" s="9" t="s">
        <v>181</v>
      </c>
      <c r="B175" s="9" t="s">
        <v>1896</v>
      </c>
      <c r="C175" s="9" t="s">
        <v>438</v>
      </c>
      <c r="D175" s="9">
        <v>40478</v>
      </c>
      <c r="E175" s="16">
        <v>0.57199999999999995</v>
      </c>
      <c r="F175" s="16">
        <v>0</v>
      </c>
      <c r="G175" s="16">
        <v>2.86E-2</v>
      </c>
      <c r="H175" s="16">
        <v>2.86E-2</v>
      </c>
      <c r="I175" s="9" t="b">
        <v>1</v>
      </c>
    </row>
    <row r="176" spans="1:9" ht="15.75" x14ac:dyDescent="0.25">
      <c r="A176" s="9" t="s">
        <v>181</v>
      </c>
      <c r="B176" s="9" t="s">
        <v>1897</v>
      </c>
      <c r="C176" s="9" t="s">
        <v>439</v>
      </c>
      <c r="D176" s="9">
        <v>40414</v>
      </c>
      <c r="E176" s="16">
        <v>0.57199999999999995</v>
      </c>
      <c r="F176" s="16">
        <v>0</v>
      </c>
      <c r="G176" s="16">
        <v>2.86E-2</v>
      </c>
      <c r="H176" s="16">
        <v>2.86E-2</v>
      </c>
      <c r="I176" s="9" t="b">
        <v>1</v>
      </c>
    </row>
    <row r="177" spans="1:9" ht="15.75" x14ac:dyDescent="0.25">
      <c r="A177" s="9" t="s">
        <v>181</v>
      </c>
      <c r="B177" s="9" t="s">
        <v>1892</v>
      </c>
      <c r="C177" s="9" t="s">
        <v>606</v>
      </c>
      <c r="D177" s="9">
        <v>40446</v>
      </c>
      <c r="E177" s="16">
        <v>0.57199999999999995</v>
      </c>
      <c r="F177" s="16">
        <v>0</v>
      </c>
      <c r="G177" s="16">
        <v>2.86E-2</v>
      </c>
      <c r="H177" s="16">
        <v>2.86E-2</v>
      </c>
      <c r="I177" s="9" t="b">
        <v>1</v>
      </c>
    </row>
    <row r="178" spans="1:9" ht="15.75" x14ac:dyDescent="0.25">
      <c r="A178" s="9" t="s">
        <v>181</v>
      </c>
      <c r="B178" s="9" t="s">
        <v>1898</v>
      </c>
      <c r="C178" s="9" t="s">
        <v>440</v>
      </c>
      <c r="D178" s="9">
        <v>40407</v>
      </c>
      <c r="E178" s="16">
        <v>0.57199999999999995</v>
      </c>
      <c r="F178" s="16">
        <v>0</v>
      </c>
      <c r="G178" s="16">
        <v>2.86E-2</v>
      </c>
      <c r="H178" s="16">
        <v>2.86E-2</v>
      </c>
      <c r="I178" s="9" t="b">
        <v>1</v>
      </c>
    </row>
    <row r="179" spans="1:9" ht="15.75" x14ac:dyDescent="0.25">
      <c r="A179" s="9" t="s">
        <v>181</v>
      </c>
      <c r="B179" s="9" t="s">
        <v>1889</v>
      </c>
      <c r="C179" s="9" t="s">
        <v>614</v>
      </c>
      <c r="D179" s="9">
        <v>40420</v>
      </c>
      <c r="E179" s="16">
        <v>0.57199999999999995</v>
      </c>
      <c r="F179" s="16">
        <v>0</v>
      </c>
      <c r="G179" s="16">
        <v>2.86E-2</v>
      </c>
      <c r="H179" s="16">
        <v>2.86E-2</v>
      </c>
      <c r="I179" s="9" t="b">
        <v>1</v>
      </c>
    </row>
    <row r="180" spans="1:9" ht="15.75" x14ac:dyDescent="0.25">
      <c r="A180" s="9" t="s">
        <v>181</v>
      </c>
      <c r="B180" s="9" t="s">
        <v>1900</v>
      </c>
      <c r="C180" s="9" t="s">
        <v>442</v>
      </c>
      <c r="D180" s="9">
        <v>40419</v>
      </c>
      <c r="E180" s="16">
        <v>0.57199999999999995</v>
      </c>
      <c r="F180" s="16">
        <v>0</v>
      </c>
      <c r="G180" s="16">
        <v>2.86E-2</v>
      </c>
      <c r="H180" s="16">
        <v>2.86E-2</v>
      </c>
      <c r="I180" s="9" t="b">
        <v>1</v>
      </c>
    </row>
    <row r="181" spans="1:9" ht="15.75" x14ac:dyDescent="0.25">
      <c r="A181" s="9" t="s">
        <v>181</v>
      </c>
      <c r="B181" s="9" t="s">
        <v>1895</v>
      </c>
      <c r="C181" s="9" t="s">
        <v>443</v>
      </c>
      <c r="D181" s="9">
        <v>40424</v>
      </c>
      <c r="E181" s="16">
        <v>0.57199999999999995</v>
      </c>
      <c r="F181" s="16">
        <v>0</v>
      </c>
      <c r="G181" s="16">
        <v>2.86E-2</v>
      </c>
      <c r="H181" s="16">
        <v>2.86E-2</v>
      </c>
      <c r="I181" s="9" t="b">
        <v>1</v>
      </c>
    </row>
    <row r="182" spans="1:9" ht="15.75" x14ac:dyDescent="0.25">
      <c r="A182" s="9" t="s">
        <v>181</v>
      </c>
      <c r="B182" s="9" t="s">
        <v>1903</v>
      </c>
      <c r="C182" s="9" t="s">
        <v>444</v>
      </c>
      <c r="D182" s="9">
        <v>40412</v>
      </c>
      <c r="E182" s="16">
        <v>0.57199999999999995</v>
      </c>
      <c r="F182" s="16">
        <v>0</v>
      </c>
      <c r="G182" s="16">
        <v>2.86E-2</v>
      </c>
      <c r="H182" s="16">
        <v>2.86E-2</v>
      </c>
      <c r="I182" s="9" t="b">
        <v>1</v>
      </c>
    </row>
    <row r="183" spans="1:9" ht="15.75" x14ac:dyDescent="0.25">
      <c r="A183" s="9" t="s">
        <v>181</v>
      </c>
      <c r="B183" s="9" t="s">
        <v>1904</v>
      </c>
      <c r="C183" s="9" t="s">
        <v>445</v>
      </c>
      <c r="D183" s="9">
        <v>40482</v>
      </c>
      <c r="E183" s="16">
        <v>0.57199999999999995</v>
      </c>
      <c r="F183" s="16">
        <v>0</v>
      </c>
      <c r="G183" s="16">
        <v>2.86E-2</v>
      </c>
      <c r="H183" s="16">
        <v>2.86E-2</v>
      </c>
      <c r="I183" s="9" t="b">
        <v>1</v>
      </c>
    </row>
    <row r="184" spans="1:9" ht="15.75" x14ac:dyDescent="0.25">
      <c r="A184" s="9" t="s">
        <v>181</v>
      </c>
      <c r="B184" s="9" t="s">
        <v>1905</v>
      </c>
      <c r="C184" s="9" t="s">
        <v>446</v>
      </c>
      <c r="D184" s="9">
        <v>405799</v>
      </c>
      <c r="E184" s="16">
        <v>0.57199999999999995</v>
      </c>
      <c r="F184" s="16">
        <v>0</v>
      </c>
      <c r="G184" s="16">
        <v>2.86E-2</v>
      </c>
      <c r="H184" s="16">
        <v>2.86E-2</v>
      </c>
      <c r="I184" s="9" t="b">
        <v>1</v>
      </c>
    </row>
    <row r="185" spans="1:9" ht="15.75" x14ac:dyDescent="0.25">
      <c r="A185" s="9" t="s">
        <v>181</v>
      </c>
      <c r="B185" s="9" t="s">
        <v>1906</v>
      </c>
      <c r="C185" s="9" t="s">
        <v>447</v>
      </c>
      <c r="D185" s="9">
        <v>40487</v>
      </c>
      <c r="E185" s="16">
        <v>0.57199999999999995</v>
      </c>
      <c r="F185" s="16">
        <v>0</v>
      </c>
      <c r="G185" s="16">
        <v>2.86E-2</v>
      </c>
      <c r="H185" s="16">
        <v>2.86E-2</v>
      </c>
      <c r="I185" s="9" t="b">
        <v>1</v>
      </c>
    </row>
    <row r="186" spans="1:9" ht="15.75" x14ac:dyDescent="0.25">
      <c r="A186" s="9" t="s">
        <v>181</v>
      </c>
      <c r="B186" s="9" t="s">
        <v>1907</v>
      </c>
      <c r="C186" s="9" t="s">
        <v>448</v>
      </c>
      <c r="D186" s="9">
        <v>40422</v>
      </c>
      <c r="E186" s="16">
        <v>0.57199999999999995</v>
      </c>
      <c r="F186" s="16">
        <v>0</v>
      </c>
      <c r="G186" s="16">
        <v>2.86E-2</v>
      </c>
      <c r="H186" s="16">
        <v>2.86E-2</v>
      </c>
      <c r="I186" s="9" t="b">
        <v>1</v>
      </c>
    </row>
    <row r="187" spans="1:9" ht="15.75" x14ac:dyDescent="0.25">
      <c r="A187" s="9" t="s">
        <v>181</v>
      </c>
      <c r="B187" s="9" t="s">
        <v>1899</v>
      </c>
      <c r="C187" s="9" t="s">
        <v>441</v>
      </c>
      <c r="D187" s="9">
        <v>40404</v>
      </c>
      <c r="E187" s="16">
        <v>0.57199999999999995</v>
      </c>
      <c r="F187" s="16">
        <v>0</v>
      </c>
      <c r="G187" s="16">
        <v>2.86E-2</v>
      </c>
      <c r="H187" s="16">
        <v>2.86E-2</v>
      </c>
      <c r="I187" s="9" t="b">
        <v>1</v>
      </c>
    </row>
    <row r="188" spans="1:9" ht="15.75" x14ac:dyDescent="0.25">
      <c r="A188" s="9" t="s">
        <v>181</v>
      </c>
      <c r="B188" s="9" t="s">
        <v>1909</v>
      </c>
      <c r="C188" s="9" t="s">
        <v>450</v>
      </c>
      <c r="D188" s="9">
        <v>404852</v>
      </c>
      <c r="E188" s="16">
        <v>0.57199999999999995</v>
      </c>
      <c r="F188" s="16">
        <v>0</v>
      </c>
      <c r="G188" s="16">
        <v>2.86E-2</v>
      </c>
      <c r="H188" s="16">
        <v>2.86E-2</v>
      </c>
      <c r="I188" s="9" t="b">
        <v>1</v>
      </c>
    </row>
    <row r="189" spans="1:9" ht="15.75" x14ac:dyDescent="0.25">
      <c r="A189" s="9" t="s">
        <v>178</v>
      </c>
      <c r="B189" s="9" t="s">
        <v>509</v>
      </c>
      <c r="C189" s="9" t="s">
        <v>510</v>
      </c>
      <c r="D189" s="9">
        <v>51089</v>
      </c>
      <c r="E189" s="16">
        <v>0.85799999999999998</v>
      </c>
      <c r="F189" s="16">
        <v>0</v>
      </c>
      <c r="G189" s="16">
        <v>5.7200000000000001E-2</v>
      </c>
      <c r="H189" s="16">
        <v>2.01E-2</v>
      </c>
      <c r="I189" s="9" t="b">
        <v>1</v>
      </c>
    </row>
    <row r="190" spans="1:9" ht="15.75" x14ac:dyDescent="0.25">
      <c r="A190" s="9" t="s">
        <v>178</v>
      </c>
      <c r="B190" s="9" t="s">
        <v>1966</v>
      </c>
      <c r="C190" s="9" t="s">
        <v>179</v>
      </c>
      <c r="D190" s="9">
        <v>51010</v>
      </c>
      <c r="E190" s="16">
        <v>0.57199999999999995</v>
      </c>
      <c r="F190" s="16">
        <v>0.14299999999999999</v>
      </c>
      <c r="G190" s="16">
        <v>0.14299999999999999</v>
      </c>
      <c r="H190" s="16">
        <v>5.8000000000000005E-3</v>
      </c>
      <c r="I190" s="9" t="b">
        <v>1</v>
      </c>
    </row>
    <row r="191" spans="1:9" ht="15.75" x14ac:dyDescent="0.25">
      <c r="A191" s="9" t="s">
        <v>178</v>
      </c>
      <c r="B191" s="9" t="s">
        <v>615</v>
      </c>
      <c r="C191" s="9" t="s">
        <v>177</v>
      </c>
      <c r="D191" s="9">
        <v>51011</v>
      </c>
      <c r="E191" s="16">
        <v>0.57199999999999995</v>
      </c>
      <c r="F191" s="16">
        <v>1.43</v>
      </c>
      <c r="G191" s="16">
        <v>0</v>
      </c>
      <c r="H191" s="16">
        <v>2.4399999999999998E-2</v>
      </c>
      <c r="I191" s="9" t="b">
        <v>1</v>
      </c>
    </row>
    <row r="192" spans="1:9" ht="15.75" x14ac:dyDescent="0.25">
      <c r="A192" s="9" t="s">
        <v>184</v>
      </c>
      <c r="B192" s="9" t="s">
        <v>186</v>
      </c>
      <c r="C192" s="9" t="s">
        <v>185</v>
      </c>
      <c r="D192" s="9">
        <v>27201</v>
      </c>
      <c r="E192" s="16">
        <v>0.40039999999999998</v>
      </c>
      <c r="F192" s="16">
        <v>0</v>
      </c>
      <c r="G192" s="16">
        <v>1.29E-2</v>
      </c>
      <c r="H192" s="16">
        <v>1.43E-2</v>
      </c>
      <c r="I192" s="9" t="b">
        <v>1</v>
      </c>
    </row>
    <row r="193" spans="1:9" ht="15.75" x14ac:dyDescent="0.25">
      <c r="A193" s="9" t="s">
        <v>184</v>
      </c>
      <c r="B193" s="9" t="s">
        <v>741</v>
      </c>
      <c r="C193" s="9" t="s">
        <v>451</v>
      </c>
      <c r="D193" s="9">
        <v>27203</v>
      </c>
      <c r="E193" s="16">
        <v>0.51939999999999997</v>
      </c>
      <c r="F193" s="16">
        <v>0</v>
      </c>
      <c r="G193" s="16">
        <v>3.4700000000000002E-2</v>
      </c>
      <c r="H193" s="16">
        <v>3.4700000000000002E-2</v>
      </c>
      <c r="I193" s="9" t="b">
        <v>1</v>
      </c>
    </row>
    <row r="194" spans="1:9" ht="15.75" x14ac:dyDescent="0.25">
      <c r="A194" s="9" t="s">
        <v>184</v>
      </c>
      <c r="B194" s="9" t="s">
        <v>183</v>
      </c>
      <c r="C194" s="9" t="s">
        <v>182</v>
      </c>
      <c r="D194" s="9">
        <v>27202</v>
      </c>
      <c r="E194" s="16">
        <v>0.85799999999999998</v>
      </c>
      <c r="F194" s="16">
        <v>0</v>
      </c>
      <c r="G194" s="16">
        <v>5.7200000000000001E-2</v>
      </c>
      <c r="H194" s="16">
        <v>2.01E-2</v>
      </c>
      <c r="I194" s="9" t="b">
        <v>0</v>
      </c>
    </row>
    <row r="195" spans="1:9" ht="15.75" x14ac:dyDescent="0.25">
      <c r="A195" s="9" t="s">
        <v>194</v>
      </c>
      <c r="B195" s="9" t="s">
        <v>196</v>
      </c>
      <c r="C195" s="9" t="s">
        <v>195</v>
      </c>
      <c r="D195" s="9">
        <v>42503</v>
      </c>
      <c r="E195" s="16">
        <v>0.42899999999999999</v>
      </c>
      <c r="F195" s="16">
        <v>0</v>
      </c>
      <c r="G195" s="16">
        <v>2.86E-2</v>
      </c>
      <c r="H195" s="16">
        <v>2.8999999999999998E-3</v>
      </c>
      <c r="I195" s="9" t="b">
        <v>1</v>
      </c>
    </row>
    <row r="196" spans="1:9" ht="15.75" x14ac:dyDescent="0.25">
      <c r="A196" s="9" t="s">
        <v>194</v>
      </c>
      <c r="B196" s="9" t="s">
        <v>193</v>
      </c>
      <c r="C196" s="9" t="s">
        <v>192</v>
      </c>
      <c r="D196" s="9">
        <v>42501</v>
      </c>
      <c r="E196" s="16">
        <v>0.10009999999999999</v>
      </c>
      <c r="F196" s="16">
        <v>5.7200000000000001E-2</v>
      </c>
      <c r="G196" s="16">
        <v>2.86E-2</v>
      </c>
      <c r="H196" s="16">
        <v>1.43E-2</v>
      </c>
      <c r="I196" s="9" t="b">
        <v>1</v>
      </c>
    </row>
    <row r="197" spans="1:9" ht="15.75" x14ac:dyDescent="0.25">
      <c r="A197" s="9" t="s">
        <v>199</v>
      </c>
      <c r="B197" s="9" t="s">
        <v>203</v>
      </c>
      <c r="C197" s="9" t="s">
        <v>202</v>
      </c>
      <c r="D197" s="9">
        <v>22288</v>
      </c>
      <c r="E197" s="16">
        <v>0.85799999999999998</v>
      </c>
      <c r="F197" s="16">
        <v>0</v>
      </c>
      <c r="G197" s="16">
        <v>5.7200000000000001E-2</v>
      </c>
      <c r="H197" s="16">
        <v>2.01E-2</v>
      </c>
      <c r="I197" s="9" t="b">
        <v>1</v>
      </c>
    </row>
    <row r="198" spans="1:9" ht="15.75" x14ac:dyDescent="0.25">
      <c r="A198" s="9" t="s">
        <v>199</v>
      </c>
      <c r="B198" s="9" t="s">
        <v>201</v>
      </c>
      <c r="C198" s="9" t="s">
        <v>200</v>
      </c>
      <c r="D198" s="9">
        <v>22210</v>
      </c>
      <c r="E198" s="16">
        <v>0.40039999999999998</v>
      </c>
      <c r="F198" s="16">
        <v>0</v>
      </c>
      <c r="G198" s="16">
        <v>1.29E-2</v>
      </c>
      <c r="H198" s="16">
        <v>1.43E-2</v>
      </c>
      <c r="I198" s="9" t="b">
        <v>1</v>
      </c>
    </row>
    <row r="199" spans="1:9" ht="15.75" x14ac:dyDescent="0.25">
      <c r="A199" s="9" t="s">
        <v>65</v>
      </c>
      <c r="B199" s="9" t="s">
        <v>1948</v>
      </c>
      <c r="C199" s="9" t="s">
        <v>1914</v>
      </c>
      <c r="D199" s="9">
        <v>61205</v>
      </c>
      <c r="E199" s="16">
        <v>0.71499999999999997</v>
      </c>
      <c r="F199" s="16">
        <v>0</v>
      </c>
      <c r="G199" s="16">
        <v>8.5800000000000001E-2</v>
      </c>
      <c r="H199" s="16">
        <v>2.86E-2</v>
      </c>
      <c r="I199" s="9" t="b">
        <v>0</v>
      </c>
    </row>
    <row r="200" spans="1:9" ht="15.75" x14ac:dyDescent="0.25">
      <c r="A200" s="9" t="s">
        <v>205</v>
      </c>
      <c r="B200" s="9" t="s">
        <v>742</v>
      </c>
      <c r="C200" s="9" t="s">
        <v>206</v>
      </c>
      <c r="D200" s="9">
        <v>33850</v>
      </c>
      <c r="E200" s="16">
        <v>8.4369999999999994</v>
      </c>
      <c r="F200" s="16">
        <v>2.86</v>
      </c>
      <c r="G200" s="16">
        <v>1.0009999999999999</v>
      </c>
      <c r="H200" s="16">
        <v>0.28599999999999998</v>
      </c>
      <c r="I200" s="9" t="b">
        <v>0</v>
      </c>
    </row>
    <row r="201" spans="1:9" ht="15.75" x14ac:dyDescent="0.25">
      <c r="A201" s="9" t="s">
        <v>205</v>
      </c>
      <c r="B201" s="9" t="s">
        <v>742</v>
      </c>
      <c r="C201" s="9" t="s">
        <v>743</v>
      </c>
      <c r="D201" s="9">
        <v>33850</v>
      </c>
      <c r="E201" s="16">
        <v>8.4369999999999994</v>
      </c>
      <c r="F201" s="16">
        <v>2.86</v>
      </c>
      <c r="G201" s="16">
        <v>1.0009999999999999</v>
      </c>
      <c r="H201" s="16">
        <v>0.28599999999999998</v>
      </c>
      <c r="I201" s="9" t="b">
        <v>0</v>
      </c>
    </row>
    <row r="202" spans="1:9" ht="15.75" x14ac:dyDescent="0.25">
      <c r="A202" s="9" t="s">
        <v>211</v>
      </c>
      <c r="B202" s="9" t="s">
        <v>455</v>
      </c>
      <c r="C202" s="9" t="s">
        <v>456</v>
      </c>
      <c r="D202" s="9">
        <v>44010</v>
      </c>
      <c r="E202" s="16">
        <v>0.2288</v>
      </c>
      <c r="F202" s="16">
        <v>0</v>
      </c>
      <c r="G202" s="16">
        <v>0.1144</v>
      </c>
      <c r="H202" s="16">
        <v>1.06E-2</v>
      </c>
      <c r="I202" s="9" t="b">
        <v>1</v>
      </c>
    </row>
    <row r="203" spans="1:9" ht="15.75" x14ac:dyDescent="0.25">
      <c r="A203" s="9" t="s">
        <v>211</v>
      </c>
      <c r="B203" s="9" t="s">
        <v>210</v>
      </c>
      <c r="C203" s="9" t="s">
        <v>209</v>
      </c>
      <c r="D203" s="9">
        <v>44020</v>
      </c>
      <c r="E203" s="16">
        <v>0.85799999999999998</v>
      </c>
      <c r="F203" s="16">
        <v>0.14299999999999999</v>
      </c>
      <c r="G203" s="16">
        <v>0.2288</v>
      </c>
      <c r="H203" s="16">
        <v>1.8599999999999998E-2</v>
      </c>
      <c r="I203" s="9" t="b">
        <v>1</v>
      </c>
    </row>
    <row r="204" spans="1:9" ht="15.75" x14ac:dyDescent="0.25">
      <c r="A204" s="9" t="s">
        <v>208</v>
      </c>
      <c r="B204" s="9" t="s">
        <v>1867</v>
      </c>
      <c r="C204" s="9" t="s">
        <v>619</v>
      </c>
      <c r="D204" s="9">
        <v>41601</v>
      </c>
      <c r="E204" s="16">
        <v>0.85799999999999998</v>
      </c>
      <c r="F204" s="16">
        <v>0</v>
      </c>
      <c r="G204" s="16">
        <v>0.1716</v>
      </c>
      <c r="H204" s="16">
        <v>2.29E-2</v>
      </c>
      <c r="I204" s="9" t="b">
        <v>1</v>
      </c>
    </row>
    <row r="205" spans="1:9" ht="15.75" x14ac:dyDescent="0.25">
      <c r="A205" s="9" t="s">
        <v>208</v>
      </c>
      <c r="B205" s="9" t="s">
        <v>618</v>
      </c>
      <c r="C205" s="9" t="s">
        <v>207</v>
      </c>
      <c r="D205" s="9">
        <v>41677</v>
      </c>
      <c r="E205" s="16">
        <v>2.86</v>
      </c>
      <c r="F205" s="16">
        <v>0.57199999999999995</v>
      </c>
      <c r="G205" s="16">
        <v>0.57199999999999995</v>
      </c>
      <c r="H205" s="16">
        <v>0.28599999999999998</v>
      </c>
      <c r="I205" s="9" t="b">
        <v>0</v>
      </c>
    </row>
    <row r="206" spans="1:9" ht="15.75" x14ac:dyDescent="0.25">
      <c r="A206" s="9" t="s">
        <v>208</v>
      </c>
      <c r="B206" s="9" t="s">
        <v>618</v>
      </c>
      <c r="C206" s="9" t="s">
        <v>943</v>
      </c>
      <c r="D206" s="9">
        <v>41677</v>
      </c>
      <c r="E206" s="16">
        <v>2.86</v>
      </c>
      <c r="F206" s="16">
        <v>0.57199999999999995</v>
      </c>
      <c r="G206" s="16">
        <v>0.57199999999999995</v>
      </c>
      <c r="H206" s="16">
        <v>0.28599999999999998</v>
      </c>
      <c r="I206" s="9" t="b">
        <v>0</v>
      </c>
    </row>
    <row r="207" spans="1:9" ht="15.75" x14ac:dyDescent="0.25">
      <c r="A207" s="9" t="s">
        <v>214</v>
      </c>
      <c r="B207" s="9" t="s">
        <v>213</v>
      </c>
      <c r="C207" s="9" t="s">
        <v>212</v>
      </c>
      <c r="D207" s="9">
        <v>40177</v>
      </c>
      <c r="E207" s="16">
        <v>1.2869999999999999</v>
      </c>
      <c r="F207" s="16">
        <v>0</v>
      </c>
      <c r="G207" s="16">
        <v>1.43E-2</v>
      </c>
      <c r="H207" s="16">
        <v>1.43E-2</v>
      </c>
      <c r="I207" s="9" t="b">
        <v>1</v>
      </c>
    </row>
    <row r="208" spans="1:9" ht="15.75" x14ac:dyDescent="0.25">
      <c r="A208" s="9" t="s">
        <v>214</v>
      </c>
      <c r="B208" s="9" t="s">
        <v>2055</v>
      </c>
      <c r="C208" s="9" t="s">
        <v>457</v>
      </c>
      <c r="D208" s="9">
        <v>40102</v>
      </c>
      <c r="E208" s="16">
        <v>0.68640000000000001</v>
      </c>
      <c r="F208" s="16">
        <v>0</v>
      </c>
      <c r="G208" s="16">
        <v>0.1716</v>
      </c>
      <c r="H208" s="16">
        <v>0.14299999999999999</v>
      </c>
      <c r="I208" s="9" t="b">
        <v>0</v>
      </c>
    </row>
    <row r="209" spans="1:9" ht="15.75" x14ac:dyDescent="0.25">
      <c r="A209" s="9" t="s">
        <v>214</v>
      </c>
      <c r="B209" s="9" t="s">
        <v>744</v>
      </c>
      <c r="C209" s="9" t="s">
        <v>215</v>
      </c>
      <c r="D209" s="9">
        <v>40101</v>
      </c>
      <c r="E209" s="16">
        <v>9.8670000000000009</v>
      </c>
      <c r="F209" s="16">
        <v>2.3452000000000002</v>
      </c>
      <c r="G209" s="16">
        <v>0.34320000000000001</v>
      </c>
      <c r="H209" s="16">
        <v>0.28599999999999998</v>
      </c>
      <c r="I209" s="9" t="b">
        <v>1</v>
      </c>
    </row>
    <row r="210" spans="1:9" ht="15.75" x14ac:dyDescent="0.25">
      <c r="A210" s="9" t="s">
        <v>217</v>
      </c>
      <c r="B210" s="9" t="s">
        <v>1970</v>
      </c>
      <c r="C210" s="9" t="s">
        <v>218</v>
      </c>
      <c r="D210" s="9">
        <v>63907</v>
      </c>
      <c r="E210" s="16">
        <v>9.8384</v>
      </c>
      <c r="F210" s="16">
        <v>1.2012</v>
      </c>
      <c r="G210" s="16">
        <v>0.54339999999999999</v>
      </c>
      <c r="H210" s="16">
        <v>0.71499999999999997</v>
      </c>
      <c r="I210" s="9" t="b">
        <v>1</v>
      </c>
    </row>
    <row r="211" spans="1:9" ht="15.75" x14ac:dyDescent="0.25">
      <c r="A211" s="9" t="s">
        <v>620</v>
      </c>
      <c r="B211" s="9" t="s">
        <v>1852</v>
      </c>
      <c r="C211" s="9" t="s">
        <v>621</v>
      </c>
      <c r="D211" s="9">
        <v>41902</v>
      </c>
      <c r="E211" s="16">
        <v>0.57199999999999995</v>
      </c>
      <c r="F211" s="16">
        <v>0</v>
      </c>
      <c r="G211" s="16">
        <v>8.5800000000000001E-2</v>
      </c>
      <c r="H211" s="16">
        <v>7.2000000000000007E-3</v>
      </c>
      <c r="I211" s="9" t="b">
        <v>1</v>
      </c>
    </row>
    <row r="212" spans="1:9" ht="15.75" x14ac:dyDescent="0.25">
      <c r="A212" s="9" t="s">
        <v>620</v>
      </c>
      <c r="B212" s="9" t="s">
        <v>745</v>
      </c>
      <c r="C212" s="9" t="s">
        <v>746</v>
      </c>
      <c r="D212" s="9">
        <v>41903</v>
      </c>
      <c r="E212" s="16">
        <v>0.28599999999999998</v>
      </c>
      <c r="F212" s="16">
        <v>0</v>
      </c>
      <c r="G212" s="16">
        <v>2.86E-2</v>
      </c>
      <c r="H212" s="16">
        <v>8.6E-3</v>
      </c>
      <c r="I212" s="9" t="b">
        <v>1</v>
      </c>
    </row>
    <row r="213" spans="1:9" ht="15.75" x14ac:dyDescent="0.25">
      <c r="A213" s="9" t="s">
        <v>620</v>
      </c>
      <c r="B213" s="9" t="s">
        <v>2132</v>
      </c>
      <c r="C213" s="9" t="s">
        <v>880</v>
      </c>
      <c r="D213" s="9">
        <v>41904</v>
      </c>
      <c r="E213" s="16">
        <v>1.2869999999999999</v>
      </c>
      <c r="F213" s="16">
        <v>0</v>
      </c>
      <c r="G213" s="16">
        <v>0.14299999999999999</v>
      </c>
      <c r="H213" s="16">
        <v>2.01E-2</v>
      </c>
      <c r="I213" s="9" t="b">
        <v>1</v>
      </c>
    </row>
    <row r="214" spans="1:9" ht="15.75" x14ac:dyDescent="0.25">
      <c r="A214" s="9" t="s">
        <v>220</v>
      </c>
      <c r="B214" s="9" t="s">
        <v>836</v>
      </c>
      <c r="C214" s="9" t="s">
        <v>219</v>
      </c>
      <c r="D214" s="9">
        <v>43701</v>
      </c>
      <c r="E214" s="16">
        <v>8.58</v>
      </c>
      <c r="F214" s="16">
        <v>3.4319999999999999</v>
      </c>
      <c r="G214" s="16">
        <v>0.71499999999999997</v>
      </c>
      <c r="H214" s="16">
        <v>2.01E-2</v>
      </c>
      <c r="I214" s="9" t="b">
        <v>0</v>
      </c>
    </row>
    <row r="215" spans="1:9" ht="15.75" x14ac:dyDescent="0.25">
      <c r="A215" s="9" t="s">
        <v>249</v>
      </c>
      <c r="B215" s="9" t="s">
        <v>251</v>
      </c>
      <c r="C215" s="9" t="s">
        <v>511</v>
      </c>
      <c r="D215" s="9">
        <v>24705</v>
      </c>
      <c r="E215" s="16">
        <v>0.71499999999999997</v>
      </c>
      <c r="F215" s="16">
        <v>0</v>
      </c>
      <c r="G215" s="16">
        <v>2.8999999999999998E-3</v>
      </c>
      <c r="H215" s="16">
        <v>8.6E-3</v>
      </c>
      <c r="I215" s="9" t="b">
        <v>0</v>
      </c>
    </row>
    <row r="216" spans="1:9" ht="15.75" x14ac:dyDescent="0.25">
      <c r="A216" s="9" t="s">
        <v>249</v>
      </c>
      <c r="B216" s="9" t="s">
        <v>251</v>
      </c>
      <c r="C216" s="9" t="s">
        <v>250</v>
      </c>
      <c r="D216" s="9">
        <v>24705</v>
      </c>
      <c r="E216" s="16">
        <v>0.71499999999999997</v>
      </c>
      <c r="F216" s="16">
        <v>0</v>
      </c>
      <c r="G216" s="16">
        <v>2.8999999999999998E-3</v>
      </c>
      <c r="H216" s="16">
        <v>8.6E-3</v>
      </c>
      <c r="I216" s="9" t="b">
        <v>0</v>
      </c>
    </row>
    <row r="217" spans="1:9" ht="15.75" x14ac:dyDescent="0.25">
      <c r="A217" s="9" t="s">
        <v>249</v>
      </c>
      <c r="B217" s="9" t="s">
        <v>248</v>
      </c>
      <c r="C217" s="9" t="s">
        <v>247</v>
      </c>
      <c r="D217" s="9">
        <v>24702</v>
      </c>
      <c r="E217" s="16">
        <v>1.2869999999999999</v>
      </c>
      <c r="F217" s="16">
        <v>0</v>
      </c>
      <c r="G217" s="16">
        <v>1.43E-2</v>
      </c>
      <c r="H217" s="16">
        <v>1.43E-2</v>
      </c>
      <c r="I217" s="9" t="b">
        <v>1</v>
      </c>
    </row>
    <row r="218" spans="1:9" ht="15.75" x14ac:dyDescent="0.25">
      <c r="A218" s="9" t="s">
        <v>249</v>
      </c>
      <c r="B218" s="9" t="s">
        <v>253</v>
      </c>
      <c r="C218" s="9" t="s">
        <v>252</v>
      </c>
      <c r="D218" s="9">
        <v>24701</v>
      </c>
      <c r="E218" s="16">
        <v>0.69069999999999998</v>
      </c>
      <c r="F218" s="16">
        <v>3.0099999999999998E-2</v>
      </c>
      <c r="G218" s="16">
        <v>2.41E-2</v>
      </c>
      <c r="H218" s="16">
        <v>4.5999999999999999E-3</v>
      </c>
      <c r="I218" s="9" t="b">
        <v>0</v>
      </c>
    </row>
    <row r="219" spans="1:9" ht="15.75" x14ac:dyDescent="0.25">
      <c r="A219" s="9" t="s">
        <v>622</v>
      </c>
      <c r="B219" s="9" t="s">
        <v>623</v>
      </c>
      <c r="C219" s="9" t="s">
        <v>624</v>
      </c>
      <c r="D219" s="9">
        <v>65101</v>
      </c>
      <c r="E219" s="16">
        <v>0.40039999999999998</v>
      </c>
      <c r="F219" s="16">
        <v>0</v>
      </c>
      <c r="G219" s="16">
        <v>1.29E-2</v>
      </c>
      <c r="H219" s="16">
        <v>1.43E-2</v>
      </c>
      <c r="I219" s="9" t="b">
        <v>0</v>
      </c>
    </row>
    <row r="220" spans="1:9" ht="15.75" x14ac:dyDescent="0.25">
      <c r="A220" s="9" t="s">
        <v>625</v>
      </c>
      <c r="B220" s="9" t="s">
        <v>626</v>
      </c>
      <c r="C220" s="9" t="s">
        <v>627</v>
      </c>
      <c r="D220" s="9">
        <v>61807</v>
      </c>
      <c r="E220" s="16">
        <v>0.97240000000000004</v>
      </c>
      <c r="F220" s="16">
        <v>0</v>
      </c>
      <c r="G220" s="16">
        <v>3.2100000000000004E-2</v>
      </c>
      <c r="H220" s="16">
        <v>3.2100000000000004E-2</v>
      </c>
      <c r="I220" s="9" t="b">
        <v>0</v>
      </c>
    </row>
    <row r="221" spans="1:9" ht="15.75" x14ac:dyDescent="0.25">
      <c r="A221" s="9" t="s">
        <v>231</v>
      </c>
      <c r="B221" s="9" t="s">
        <v>230</v>
      </c>
      <c r="C221" s="9" t="s">
        <v>229</v>
      </c>
      <c r="D221" s="9">
        <v>29505</v>
      </c>
      <c r="E221" s="16">
        <v>1.1439999999999999</v>
      </c>
      <c r="F221" s="16">
        <v>0</v>
      </c>
      <c r="G221" s="16">
        <v>2.86E-2</v>
      </c>
      <c r="H221" s="16">
        <v>2.86E-2</v>
      </c>
      <c r="I221" s="9" t="b">
        <v>1</v>
      </c>
    </row>
    <row r="222" spans="1:9" ht="15.75" x14ac:dyDescent="0.25">
      <c r="A222" s="9" t="s">
        <v>236</v>
      </c>
      <c r="B222" s="9" t="s">
        <v>238</v>
      </c>
      <c r="C222" s="9" t="s">
        <v>237</v>
      </c>
      <c r="D222" s="9">
        <v>24602</v>
      </c>
      <c r="E222" s="16">
        <v>0.71499999999999997</v>
      </c>
      <c r="F222" s="16">
        <v>0</v>
      </c>
      <c r="G222" s="16">
        <v>2.8999999999999998E-3</v>
      </c>
      <c r="H222" s="16">
        <v>8.6E-3</v>
      </c>
      <c r="I222" s="9" t="b">
        <v>0</v>
      </c>
    </row>
    <row r="223" spans="1:9" ht="15.75" x14ac:dyDescent="0.25">
      <c r="A223" s="9" t="s">
        <v>236</v>
      </c>
      <c r="B223" s="9" t="s">
        <v>240</v>
      </c>
      <c r="C223" s="9" t="s">
        <v>239</v>
      </c>
      <c r="D223" s="9">
        <v>24601</v>
      </c>
      <c r="E223" s="16">
        <v>0.69069999999999998</v>
      </c>
      <c r="F223" s="16">
        <v>3.0099999999999998E-2</v>
      </c>
      <c r="G223" s="16">
        <v>2.41E-2</v>
      </c>
      <c r="H223" s="16">
        <v>4.5999999999999999E-3</v>
      </c>
      <c r="I223" s="9" t="b">
        <v>1</v>
      </c>
    </row>
    <row r="224" spans="1:9" ht="15.75" x14ac:dyDescent="0.25">
      <c r="A224" s="9" t="s">
        <v>236</v>
      </c>
      <c r="B224" s="9" t="s">
        <v>235</v>
      </c>
      <c r="C224" s="9" t="s">
        <v>234</v>
      </c>
      <c r="D224" s="9">
        <v>24603</v>
      </c>
      <c r="E224" s="16">
        <v>1.2869999999999999</v>
      </c>
      <c r="F224" s="16">
        <v>0</v>
      </c>
      <c r="G224" s="16">
        <v>1.43E-2</v>
      </c>
      <c r="H224" s="16">
        <v>1.43E-2</v>
      </c>
      <c r="I224" s="9" t="b">
        <v>0</v>
      </c>
    </row>
    <row r="225" spans="1:9" ht="15.75" x14ac:dyDescent="0.25">
      <c r="A225" s="9" t="s">
        <v>242</v>
      </c>
      <c r="B225" s="9" t="s">
        <v>246</v>
      </c>
      <c r="C225" s="9" t="s">
        <v>245</v>
      </c>
      <c r="D225" s="9">
        <v>27099</v>
      </c>
      <c r="E225" s="16">
        <v>0.4748</v>
      </c>
      <c r="F225" s="16">
        <v>0</v>
      </c>
      <c r="G225" s="16">
        <v>3.15E-2</v>
      </c>
      <c r="H225" s="16">
        <v>1.5799999999999998E-2</v>
      </c>
      <c r="I225" s="9" t="b">
        <v>1</v>
      </c>
    </row>
    <row r="226" spans="1:9" ht="15.75" x14ac:dyDescent="0.25">
      <c r="A226" s="9" t="s">
        <v>242</v>
      </c>
      <c r="B226" s="9" t="s">
        <v>2115</v>
      </c>
      <c r="C226" s="9" t="s">
        <v>241</v>
      </c>
      <c r="D226" s="9">
        <v>27001</v>
      </c>
      <c r="E226" s="16">
        <v>0.42899999999999999</v>
      </c>
      <c r="F226" s="16">
        <v>2.86E-2</v>
      </c>
      <c r="G226" s="16">
        <v>2.86E-2</v>
      </c>
      <c r="H226" s="16">
        <v>2.86E-2</v>
      </c>
      <c r="I226" s="9" t="b">
        <v>1</v>
      </c>
    </row>
    <row r="227" spans="1:9" ht="15.75" x14ac:dyDescent="0.25">
      <c r="A227" s="9" t="s">
        <v>255</v>
      </c>
      <c r="B227" s="9" t="s">
        <v>1847</v>
      </c>
      <c r="C227" s="9" t="s">
        <v>254</v>
      </c>
      <c r="D227" s="9">
        <v>45503</v>
      </c>
      <c r="E227" s="16">
        <v>0.14299999999999999</v>
      </c>
      <c r="F227" s="16">
        <v>2.86E-2</v>
      </c>
      <c r="G227" s="16">
        <v>2.86E-2</v>
      </c>
      <c r="H227" s="16">
        <v>2.8999999999999998E-3</v>
      </c>
      <c r="I227" s="9" t="b">
        <v>1</v>
      </c>
    </row>
    <row r="228" spans="1:9" ht="15.75" x14ac:dyDescent="0.25">
      <c r="A228" s="9" t="s">
        <v>255</v>
      </c>
      <c r="B228" s="9" t="s">
        <v>754</v>
      </c>
      <c r="C228" s="9" t="s">
        <v>755</v>
      </c>
      <c r="D228" s="9">
        <v>45501</v>
      </c>
      <c r="E228" s="16">
        <v>3.718</v>
      </c>
      <c r="F228" s="16">
        <v>1.9448000000000001</v>
      </c>
      <c r="G228" s="16">
        <v>0.40039999999999998</v>
      </c>
      <c r="H228" s="16">
        <v>8.6E-3</v>
      </c>
      <c r="I228" s="9" t="b">
        <v>1</v>
      </c>
    </row>
    <row r="229" spans="1:9" ht="15.75" x14ac:dyDescent="0.25">
      <c r="A229" s="9" t="s">
        <v>255</v>
      </c>
      <c r="B229" s="9" t="s">
        <v>2133</v>
      </c>
      <c r="C229" s="9" t="s">
        <v>2134</v>
      </c>
      <c r="D229" s="9">
        <v>45500</v>
      </c>
      <c r="E229" s="16">
        <v>3.1459999999999999</v>
      </c>
      <c r="F229" s="16">
        <v>0.42899999999999999</v>
      </c>
      <c r="G229" s="16">
        <v>0.28599999999999998</v>
      </c>
      <c r="H229" s="16">
        <v>8.5800000000000001E-2</v>
      </c>
      <c r="I229" s="9" t="b">
        <v>0</v>
      </c>
    </row>
    <row r="230" spans="1:9" ht="15.75" x14ac:dyDescent="0.25">
      <c r="A230" s="9" t="s">
        <v>269</v>
      </c>
      <c r="B230" s="9" t="s">
        <v>628</v>
      </c>
      <c r="C230" s="9" t="s">
        <v>268</v>
      </c>
      <c r="D230" s="9">
        <v>29403</v>
      </c>
      <c r="E230" s="16">
        <v>1.1439999999999999</v>
      </c>
      <c r="F230" s="16">
        <v>0</v>
      </c>
      <c r="G230" s="16">
        <v>2.86E-2</v>
      </c>
      <c r="H230" s="16">
        <v>2.86E-2</v>
      </c>
      <c r="I230" s="9" t="b">
        <v>1</v>
      </c>
    </row>
    <row r="231" spans="1:9" ht="15.75" x14ac:dyDescent="0.25">
      <c r="A231" s="9" t="s">
        <v>280</v>
      </c>
      <c r="B231" s="9" t="s">
        <v>631</v>
      </c>
      <c r="C231" s="9" t="s">
        <v>632</v>
      </c>
      <c r="D231" s="9">
        <v>50210</v>
      </c>
      <c r="E231" s="16">
        <v>0.85799999999999998</v>
      </c>
      <c r="F231" s="16">
        <v>0.1716</v>
      </c>
      <c r="G231" s="16">
        <v>9.4399999999999998E-2</v>
      </c>
      <c r="H231" s="16">
        <v>3.1999999999999997E-3</v>
      </c>
      <c r="I231" s="9" t="b">
        <v>1</v>
      </c>
    </row>
    <row r="232" spans="1:9" ht="15.75" x14ac:dyDescent="0.25">
      <c r="A232" s="9" t="s">
        <v>280</v>
      </c>
      <c r="B232" s="9" t="s">
        <v>2060</v>
      </c>
      <c r="C232" s="9" t="s">
        <v>633</v>
      </c>
      <c r="D232" s="9">
        <v>50217</v>
      </c>
      <c r="E232" s="16">
        <v>0.85799999999999998</v>
      </c>
      <c r="F232" s="16">
        <v>0</v>
      </c>
      <c r="G232" s="16">
        <v>0.14299999999999999</v>
      </c>
      <c r="H232" s="16">
        <v>2.01E-2</v>
      </c>
      <c r="I232" s="9" t="b">
        <v>1</v>
      </c>
    </row>
    <row r="233" spans="1:9" ht="15.75" x14ac:dyDescent="0.25">
      <c r="A233" s="9" t="s">
        <v>280</v>
      </c>
      <c r="B233" s="9" t="s">
        <v>1859</v>
      </c>
      <c r="C233" s="9" t="s">
        <v>1860</v>
      </c>
      <c r="D233" s="9">
        <v>50218</v>
      </c>
      <c r="E233" s="16">
        <v>0.57199999999999995</v>
      </c>
      <c r="F233" s="16">
        <v>0.28599999999999998</v>
      </c>
      <c r="G233" s="16">
        <v>8.5800000000000001E-2</v>
      </c>
      <c r="H233" s="16">
        <v>1.43E-2</v>
      </c>
      <c r="I233" s="9" t="b">
        <v>1</v>
      </c>
    </row>
    <row r="234" spans="1:9" ht="15.75" x14ac:dyDescent="0.25">
      <c r="A234" s="9" t="s">
        <v>280</v>
      </c>
      <c r="B234" s="9" t="s">
        <v>629</v>
      </c>
      <c r="C234" s="9" t="s">
        <v>630</v>
      </c>
      <c r="D234" s="9">
        <v>50219</v>
      </c>
      <c r="E234" s="16">
        <v>0.42899999999999999</v>
      </c>
      <c r="F234" s="16">
        <v>0.14299999999999999</v>
      </c>
      <c r="G234" s="16">
        <v>0.14299999999999999</v>
      </c>
      <c r="H234" s="16">
        <v>2.86E-2</v>
      </c>
      <c r="I234" s="9" t="b">
        <v>1</v>
      </c>
    </row>
    <row r="235" spans="1:9" ht="15.75" x14ac:dyDescent="0.25">
      <c r="A235" s="9" t="s">
        <v>280</v>
      </c>
      <c r="B235" s="9" t="s">
        <v>629</v>
      </c>
      <c r="C235" s="9" t="s">
        <v>634</v>
      </c>
      <c r="D235" s="9">
        <v>50219</v>
      </c>
      <c r="E235" s="16">
        <v>0.42899999999999999</v>
      </c>
      <c r="F235" s="16">
        <v>0.14299999999999999</v>
      </c>
      <c r="G235" s="16">
        <v>0.14299999999999999</v>
      </c>
      <c r="H235" s="16">
        <v>2.86E-2</v>
      </c>
      <c r="I235" s="9" t="b">
        <v>1</v>
      </c>
    </row>
    <row r="236" spans="1:9" ht="15.75" x14ac:dyDescent="0.25">
      <c r="A236" s="9" t="s">
        <v>272</v>
      </c>
      <c r="B236" s="9" t="s">
        <v>271</v>
      </c>
      <c r="C236" s="9" t="s">
        <v>270</v>
      </c>
      <c r="D236" s="9">
        <v>27801</v>
      </c>
      <c r="E236" s="16">
        <v>0.57199999999999995</v>
      </c>
      <c r="F236" s="16">
        <v>0</v>
      </c>
      <c r="G236" s="16">
        <v>0.14299999999999999</v>
      </c>
      <c r="H236" s="16">
        <v>5.7200000000000001E-2</v>
      </c>
      <c r="I236" s="9" t="b">
        <v>1</v>
      </c>
    </row>
    <row r="237" spans="1:9" ht="15.75" x14ac:dyDescent="0.25">
      <c r="A237" s="9" t="s">
        <v>272</v>
      </c>
      <c r="B237" s="9" t="s">
        <v>459</v>
      </c>
      <c r="C237" s="9" t="s">
        <v>460</v>
      </c>
      <c r="D237" s="9">
        <v>27821</v>
      </c>
      <c r="E237" s="16">
        <v>0.54339999999999999</v>
      </c>
      <c r="F237" s="16">
        <v>0</v>
      </c>
      <c r="G237" s="16">
        <v>0.1716</v>
      </c>
      <c r="H237" s="16">
        <v>0.54339999999999999</v>
      </c>
      <c r="I237" s="9" t="b">
        <v>0</v>
      </c>
    </row>
    <row r="238" spans="1:9" ht="15.75" x14ac:dyDescent="0.25">
      <c r="A238" s="9" t="s">
        <v>461</v>
      </c>
      <c r="B238" s="9" t="s">
        <v>635</v>
      </c>
      <c r="C238" s="9" t="s">
        <v>462</v>
      </c>
      <c r="D238" s="9">
        <v>61701</v>
      </c>
      <c r="E238" s="16">
        <v>1.3866000000000001</v>
      </c>
      <c r="F238" s="16">
        <v>0</v>
      </c>
      <c r="G238" s="16">
        <v>0.34659999999999996</v>
      </c>
      <c r="H238" s="16">
        <v>0.69330000000000003</v>
      </c>
      <c r="I238" s="9" t="b">
        <v>0</v>
      </c>
    </row>
    <row r="239" spans="1:9" ht="15.75" x14ac:dyDescent="0.25">
      <c r="A239" s="9" t="s">
        <v>267</v>
      </c>
      <c r="B239" s="9" t="s">
        <v>1868</v>
      </c>
      <c r="C239" s="9" t="s">
        <v>636</v>
      </c>
      <c r="D239" s="9">
        <v>33402</v>
      </c>
      <c r="E239" s="16">
        <v>0.42899999999999999</v>
      </c>
      <c r="F239" s="16">
        <v>8.5800000000000001E-2</v>
      </c>
      <c r="G239" s="16">
        <v>2.86E-2</v>
      </c>
      <c r="H239" s="16">
        <v>2.29E-2</v>
      </c>
      <c r="I239" s="9" t="b">
        <v>1</v>
      </c>
    </row>
    <row r="240" spans="1:9" ht="15.75" x14ac:dyDescent="0.25">
      <c r="A240" s="9" t="s">
        <v>267</v>
      </c>
      <c r="B240" s="9" t="s">
        <v>266</v>
      </c>
      <c r="C240" s="9" t="s">
        <v>265</v>
      </c>
      <c r="D240" s="9">
        <v>33403</v>
      </c>
      <c r="E240" s="16">
        <v>1.716</v>
      </c>
      <c r="F240" s="16">
        <v>0.28599999999999998</v>
      </c>
      <c r="G240" s="16">
        <v>0.28599999999999998</v>
      </c>
      <c r="H240" s="16">
        <v>0.28599999999999998</v>
      </c>
      <c r="I240" s="9" t="b">
        <v>1</v>
      </c>
    </row>
    <row r="241" spans="1:9" ht="15.75" x14ac:dyDescent="0.25">
      <c r="A241" s="9" t="s">
        <v>637</v>
      </c>
      <c r="B241" s="9" t="s">
        <v>638</v>
      </c>
      <c r="C241" s="9" t="s">
        <v>639</v>
      </c>
      <c r="D241" s="9">
        <v>42888</v>
      </c>
      <c r="E241" s="16">
        <v>1.43</v>
      </c>
      <c r="F241" s="16">
        <v>0</v>
      </c>
      <c r="G241" s="16">
        <v>0.14299999999999999</v>
      </c>
      <c r="H241" s="16">
        <v>1.43E-2</v>
      </c>
      <c r="I241" s="9" t="b">
        <v>0</v>
      </c>
    </row>
    <row r="242" spans="1:9" ht="15.75" x14ac:dyDescent="0.25">
      <c r="A242" s="9" t="s">
        <v>637</v>
      </c>
      <c r="B242" s="9" t="s">
        <v>2135</v>
      </c>
      <c r="C242" s="9" t="s">
        <v>843</v>
      </c>
      <c r="D242" s="9">
        <v>42899</v>
      </c>
      <c r="E242" s="16">
        <v>9.2664000000000009</v>
      </c>
      <c r="F242" s="16">
        <v>0</v>
      </c>
      <c r="G242" s="16">
        <v>0.71499999999999997</v>
      </c>
      <c r="H242" s="16">
        <v>0.1144</v>
      </c>
      <c r="I242" s="9" t="b">
        <v>0</v>
      </c>
    </row>
    <row r="243" spans="1:9" ht="15.75" x14ac:dyDescent="0.25">
      <c r="A243" s="9" t="s">
        <v>257</v>
      </c>
      <c r="B243" s="9" t="s">
        <v>512</v>
      </c>
      <c r="C243" s="9" t="s">
        <v>513</v>
      </c>
      <c r="D243" s="9">
        <v>60401</v>
      </c>
      <c r="E243" s="16">
        <v>1.0386</v>
      </c>
      <c r="F243" s="16">
        <v>0</v>
      </c>
      <c r="G243" s="16">
        <v>0.34620000000000001</v>
      </c>
      <c r="H243" s="16">
        <v>0.17309999999999998</v>
      </c>
      <c r="I243" s="9" t="b">
        <v>1</v>
      </c>
    </row>
    <row r="244" spans="1:9" ht="15.75" x14ac:dyDescent="0.25">
      <c r="A244" s="9" t="s">
        <v>277</v>
      </c>
      <c r="B244" s="9" t="s">
        <v>640</v>
      </c>
      <c r="C244" s="9" t="s">
        <v>276</v>
      </c>
      <c r="D244" s="9">
        <v>64304</v>
      </c>
      <c r="E244" s="16">
        <v>0.40039999999999998</v>
      </c>
      <c r="F244" s="16">
        <v>0</v>
      </c>
      <c r="G244" s="16">
        <v>1.29E-2</v>
      </c>
      <c r="H244" s="16">
        <v>1.43E-2</v>
      </c>
      <c r="I244" s="9" t="b">
        <v>0</v>
      </c>
    </row>
    <row r="245" spans="1:9" ht="15.75" x14ac:dyDescent="0.25">
      <c r="A245" s="9" t="s">
        <v>641</v>
      </c>
      <c r="B245" s="9" t="s">
        <v>644</v>
      </c>
      <c r="C245" s="9" t="s">
        <v>645</v>
      </c>
      <c r="D245" s="9">
        <v>41405</v>
      </c>
      <c r="E245" s="16">
        <v>2.0019999999999998</v>
      </c>
      <c r="F245" s="16">
        <v>1.716</v>
      </c>
      <c r="G245" s="16">
        <v>0.28599999999999998</v>
      </c>
      <c r="H245" s="16">
        <v>0.85799999999999998</v>
      </c>
      <c r="I245" s="9" t="b">
        <v>0</v>
      </c>
    </row>
    <row r="246" spans="1:9" ht="15.75" x14ac:dyDescent="0.25">
      <c r="A246" s="9" t="s">
        <v>641</v>
      </c>
      <c r="B246" s="9" t="s">
        <v>642</v>
      </c>
      <c r="C246" s="9" t="s">
        <v>643</v>
      </c>
      <c r="D246" s="9">
        <v>41401</v>
      </c>
      <c r="E246" s="16">
        <v>1.43</v>
      </c>
      <c r="F246" s="16">
        <v>0.28599999999999998</v>
      </c>
      <c r="G246" s="16">
        <v>5.7200000000000001E-2</v>
      </c>
      <c r="H246" s="16">
        <v>2.01E-2</v>
      </c>
      <c r="I246" s="9" t="b">
        <v>1</v>
      </c>
    </row>
    <row r="247" spans="1:9" ht="15.75" x14ac:dyDescent="0.25">
      <c r="A247" s="9" t="s">
        <v>467</v>
      </c>
      <c r="B247" s="9" t="s">
        <v>2120</v>
      </c>
      <c r="C247" s="9" t="s">
        <v>847</v>
      </c>
      <c r="D247" s="9">
        <v>42901</v>
      </c>
      <c r="E247" s="16">
        <v>0.51480000000000004</v>
      </c>
      <c r="F247" s="16">
        <v>0.14299999999999999</v>
      </c>
      <c r="G247" s="16">
        <v>0.14299999999999999</v>
      </c>
      <c r="H247" s="16">
        <v>0.14299999999999999</v>
      </c>
      <c r="I247" s="9" t="b">
        <v>0</v>
      </c>
    </row>
    <row r="248" spans="1:9" ht="15.75" x14ac:dyDescent="0.25">
      <c r="A248" s="9" t="s">
        <v>467</v>
      </c>
      <c r="B248" s="9" t="s">
        <v>885</v>
      </c>
      <c r="C248" s="9" t="s">
        <v>468</v>
      </c>
      <c r="D248" s="9">
        <v>42902</v>
      </c>
      <c r="E248" s="16">
        <v>0.42899999999999999</v>
      </c>
      <c r="F248" s="16">
        <v>0.14299999999999999</v>
      </c>
      <c r="G248" s="16">
        <v>2.86E-2</v>
      </c>
      <c r="H248" s="16">
        <v>2.86E-2</v>
      </c>
      <c r="I248" s="9" t="b">
        <v>1</v>
      </c>
    </row>
    <row r="249" spans="1:9" ht="15.75" x14ac:dyDescent="0.25">
      <c r="A249" s="9" t="s">
        <v>291</v>
      </c>
      <c r="B249" s="9" t="s">
        <v>295</v>
      </c>
      <c r="C249" s="9" t="s">
        <v>294</v>
      </c>
      <c r="D249" s="9">
        <v>20410</v>
      </c>
      <c r="E249" s="16">
        <v>0.42899999999999999</v>
      </c>
      <c r="F249" s="16">
        <v>0</v>
      </c>
      <c r="G249" s="16">
        <v>8.6E-3</v>
      </c>
      <c r="H249" s="16">
        <v>8.6E-3</v>
      </c>
      <c r="I249" s="9" t="b">
        <v>1</v>
      </c>
    </row>
    <row r="250" spans="1:9" ht="15.75" x14ac:dyDescent="0.25">
      <c r="A250" s="9" t="s">
        <v>291</v>
      </c>
      <c r="B250" s="9" t="s">
        <v>293</v>
      </c>
      <c r="C250" s="9" t="s">
        <v>292</v>
      </c>
      <c r="D250" s="9">
        <v>20404</v>
      </c>
      <c r="E250" s="16">
        <v>0.40039999999999998</v>
      </c>
      <c r="F250" s="16">
        <v>0</v>
      </c>
      <c r="G250" s="16">
        <v>1.29E-2</v>
      </c>
      <c r="H250" s="16">
        <v>1.43E-2</v>
      </c>
      <c r="I250" s="9" t="b">
        <v>1</v>
      </c>
    </row>
    <row r="251" spans="1:9" ht="15.75" x14ac:dyDescent="0.25">
      <c r="A251" s="9" t="s">
        <v>300</v>
      </c>
      <c r="B251" s="9" t="s">
        <v>646</v>
      </c>
      <c r="C251" s="9" t="s">
        <v>469</v>
      </c>
      <c r="D251" s="9">
        <v>53001</v>
      </c>
      <c r="E251" s="16">
        <v>0.40039999999999998</v>
      </c>
      <c r="F251" s="16">
        <v>0</v>
      </c>
      <c r="G251" s="16">
        <v>1.29E-2</v>
      </c>
      <c r="H251" s="16">
        <v>1.43E-2</v>
      </c>
      <c r="I251" s="9" t="b">
        <v>1</v>
      </c>
    </row>
    <row r="252" spans="1:9" ht="15.75" x14ac:dyDescent="0.25">
      <c r="A252" s="9" t="s">
        <v>300</v>
      </c>
      <c r="B252" s="9" t="s">
        <v>515</v>
      </c>
      <c r="C252" s="9" t="s">
        <v>516</v>
      </c>
      <c r="D252" s="9">
        <v>53024</v>
      </c>
      <c r="E252" s="16">
        <v>0.42899999999999999</v>
      </c>
      <c r="F252" s="16">
        <v>2.86E-2</v>
      </c>
      <c r="G252" s="16">
        <v>2.86E-2</v>
      </c>
      <c r="H252" s="16">
        <v>2.86E-2</v>
      </c>
      <c r="I252" s="9" t="b">
        <v>1</v>
      </c>
    </row>
    <row r="253" spans="1:9" ht="15.75" x14ac:dyDescent="0.25">
      <c r="A253" s="9" t="s">
        <v>288</v>
      </c>
      <c r="B253" s="9" t="s">
        <v>287</v>
      </c>
      <c r="C253" s="9" t="s">
        <v>286</v>
      </c>
      <c r="D253" s="9">
        <v>710300</v>
      </c>
      <c r="E253" s="16">
        <v>1.716</v>
      </c>
      <c r="F253" s="16">
        <v>0.28599999999999998</v>
      </c>
      <c r="G253" s="16">
        <v>0.28599999999999998</v>
      </c>
      <c r="H253" s="16">
        <v>0.28599999999999998</v>
      </c>
      <c r="I253" s="9" t="b">
        <v>0</v>
      </c>
    </row>
    <row r="254" spans="1:9" ht="15.75" x14ac:dyDescent="0.25">
      <c r="A254" s="9" t="s">
        <v>288</v>
      </c>
      <c r="B254" s="9" t="s">
        <v>1869</v>
      </c>
      <c r="C254" s="9" t="s">
        <v>647</v>
      </c>
      <c r="D254" s="9">
        <v>71021</v>
      </c>
      <c r="E254" s="16">
        <v>0.42899999999999999</v>
      </c>
      <c r="F254" s="16">
        <v>8.5800000000000001E-2</v>
      </c>
      <c r="G254" s="16">
        <v>2.86E-2</v>
      </c>
      <c r="H254" s="16">
        <v>2.29E-2</v>
      </c>
      <c r="I254" s="9" t="b">
        <v>0</v>
      </c>
    </row>
    <row r="255" spans="1:9" ht="15.75" x14ac:dyDescent="0.25">
      <c r="A255" s="9" t="s">
        <v>284</v>
      </c>
      <c r="B255" s="9" t="s">
        <v>574</v>
      </c>
      <c r="C255" s="9" t="s">
        <v>545</v>
      </c>
      <c r="D255" s="9">
        <v>62130</v>
      </c>
      <c r="E255" s="16">
        <v>0.71499999999999997</v>
      </c>
      <c r="F255" s="16">
        <v>0</v>
      </c>
      <c r="G255" s="16">
        <v>8.5800000000000001E-2</v>
      </c>
      <c r="H255" s="16">
        <v>2.86E-2</v>
      </c>
      <c r="I255" s="9" t="b">
        <v>0</v>
      </c>
    </row>
    <row r="256" spans="1:9" ht="15.75" x14ac:dyDescent="0.25">
      <c r="A256" s="9" t="s">
        <v>298</v>
      </c>
      <c r="B256" s="9" t="s">
        <v>2075</v>
      </c>
      <c r="C256" s="9" t="s">
        <v>2076</v>
      </c>
      <c r="D256" s="9">
        <v>24222</v>
      </c>
      <c r="E256" s="16">
        <v>0.69069999999999998</v>
      </c>
      <c r="F256" s="16">
        <v>3.0099999999999998E-2</v>
      </c>
      <c r="G256" s="16">
        <v>2.41E-2</v>
      </c>
      <c r="H256" s="16">
        <v>4.5999999999999999E-3</v>
      </c>
      <c r="I256" s="9" t="b">
        <v>0</v>
      </c>
    </row>
    <row r="257" spans="1:9" ht="15.75" x14ac:dyDescent="0.25">
      <c r="A257" s="9" t="s">
        <v>298</v>
      </c>
      <c r="B257" s="9" t="s">
        <v>648</v>
      </c>
      <c r="C257" s="9" t="s">
        <v>299</v>
      </c>
      <c r="D257" s="9">
        <v>24201</v>
      </c>
      <c r="E257" s="16">
        <v>0.85799999999999998</v>
      </c>
      <c r="F257" s="16">
        <v>0.1716</v>
      </c>
      <c r="G257" s="16">
        <v>9.4399999999999998E-2</v>
      </c>
      <c r="H257" s="16">
        <v>3.1999999999999997E-3</v>
      </c>
      <c r="I257" s="9" t="b">
        <v>1</v>
      </c>
    </row>
    <row r="258" spans="1:9" ht="15.75" x14ac:dyDescent="0.25">
      <c r="A258" s="9" t="s">
        <v>298</v>
      </c>
      <c r="B258" s="9" t="s">
        <v>297</v>
      </c>
      <c r="C258" s="9" t="s">
        <v>296</v>
      </c>
      <c r="D258" s="9">
        <v>24202</v>
      </c>
      <c r="E258" s="16">
        <v>0.74360000000000004</v>
      </c>
      <c r="F258" s="16">
        <v>3.15E-2</v>
      </c>
      <c r="G258" s="16">
        <v>2.52E-2</v>
      </c>
      <c r="H258" s="16">
        <v>5.8999999999999999E-3</v>
      </c>
      <c r="I258" s="9" t="b">
        <v>1</v>
      </c>
    </row>
    <row r="259" spans="1:9" ht="15.75" x14ac:dyDescent="0.25">
      <c r="A259" s="9" t="s">
        <v>767</v>
      </c>
      <c r="B259" s="9" t="s">
        <v>849</v>
      </c>
      <c r="C259" s="9" t="s">
        <v>850</v>
      </c>
      <c r="D259" s="9">
        <v>42202</v>
      </c>
      <c r="E259" s="16">
        <v>1.0009999999999999</v>
      </c>
      <c r="F259" s="16">
        <v>0</v>
      </c>
      <c r="G259" s="16">
        <v>0.28599999999999998</v>
      </c>
      <c r="H259" s="16">
        <v>2.86E-2</v>
      </c>
      <c r="I259" s="9" t="b">
        <v>1</v>
      </c>
    </row>
    <row r="260" spans="1:9" ht="15.75" x14ac:dyDescent="0.25">
      <c r="A260" s="9" t="s">
        <v>649</v>
      </c>
      <c r="B260" s="9" t="s">
        <v>650</v>
      </c>
      <c r="C260" s="9" t="s">
        <v>651</v>
      </c>
      <c r="D260" s="9">
        <v>41001</v>
      </c>
      <c r="E260" s="16">
        <v>1.43</v>
      </c>
      <c r="F260" s="16">
        <v>0.28599999999999998</v>
      </c>
      <c r="G260" s="16">
        <v>0.28599999999999998</v>
      </c>
      <c r="H260" s="16">
        <v>0.57199999999999995</v>
      </c>
      <c r="I260" s="9" t="b">
        <v>1</v>
      </c>
    </row>
    <row r="261" spans="1:9" ht="15.75" x14ac:dyDescent="0.25">
      <c r="A261" s="9" t="s">
        <v>649</v>
      </c>
      <c r="B261" s="9" t="s">
        <v>851</v>
      </c>
      <c r="C261" s="9" t="s">
        <v>852</v>
      </c>
      <c r="D261" s="9">
        <v>41006</v>
      </c>
      <c r="E261" s="16">
        <v>0.85799999999999998</v>
      </c>
      <c r="F261" s="16">
        <v>0.1716</v>
      </c>
      <c r="G261" s="16">
        <v>9.4399999999999998E-2</v>
      </c>
      <c r="H261" s="16">
        <v>9.4999999999999998E-3</v>
      </c>
      <c r="I261" s="9" t="b">
        <v>1</v>
      </c>
    </row>
    <row r="262" spans="1:9" ht="15.75" x14ac:dyDescent="0.25">
      <c r="A262" s="9" t="s">
        <v>302</v>
      </c>
      <c r="B262" s="9" t="s">
        <v>652</v>
      </c>
      <c r="C262" s="9" t="s">
        <v>301</v>
      </c>
      <c r="D262" s="9">
        <v>71420</v>
      </c>
      <c r="E262" s="16">
        <v>1.716</v>
      </c>
      <c r="F262" s="16">
        <v>0.28599999999999998</v>
      </c>
      <c r="G262" s="16">
        <v>0.28599999999999998</v>
      </c>
      <c r="H262" s="16">
        <v>0.28599999999999998</v>
      </c>
      <c r="I262" s="9" t="b">
        <v>1</v>
      </c>
    </row>
    <row r="263" spans="1:9" ht="15.75" x14ac:dyDescent="0.25">
      <c r="A263" s="9" t="s">
        <v>302</v>
      </c>
      <c r="B263" s="9" t="s">
        <v>1917</v>
      </c>
      <c r="C263" s="9" t="s">
        <v>470</v>
      </c>
      <c r="D263" s="9">
        <v>71401</v>
      </c>
      <c r="E263" s="16">
        <v>0.85799999999999998</v>
      </c>
      <c r="F263" s="16">
        <v>0</v>
      </c>
      <c r="G263" s="16">
        <v>2.86E-2</v>
      </c>
      <c r="H263" s="16">
        <v>2.86E-2</v>
      </c>
      <c r="I263" s="9" t="b">
        <v>1</v>
      </c>
    </row>
    <row r="264" spans="1:9" ht="15.75" x14ac:dyDescent="0.25">
      <c r="A264" s="9" t="s">
        <v>302</v>
      </c>
      <c r="B264" s="9" t="s">
        <v>687</v>
      </c>
      <c r="C264" s="9" t="s">
        <v>854</v>
      </c>
      <c r="D264" s="9">
        <v>71404</v>
      </c>
      <c r="E264" s="16">
        <v>7.15</v>
      </c>
      <c r="F264" s="16">
        <v>1.716</v>
      </c>
      <c r="G264" s="16">
        <v>0.71499999999999997</v>
      </c>
      <c r="H264" s="16">
        <v>0.28599999999999998</v>
      </c>
      <c r="I264" s="9" t="b">
        <v>1</v>
      </c>
    </row>
    <row r="265" spans="1:9" ht="15.75" x14ac:dyDescent="0.25">
      <c r="A265" s="9" t="s">
        <v>653</v>
      </c>
      <c r="B265" s="9" t="s">
        <v>1918</v>
      </c>
      <c r="C265" s="9" t="s">
        <v>654</v>
      </c>
      <c r="D265" s="9">
        <v>53703</v>
      </c>
      <c r="E265" s="16">
        <v>0.57199999999999995</v>
      </c>
      <c r="F265" s="16">
        <v>0</v>
      </c>
      <c r="G265" s="16">
        <v>2.86E-2</v>
      </c>
      <c r="H265" s="16">
        <v>2.86E-2</v>
      </c>
      <c r="I265" s="9" t="b">
        <v>1</v>
      </c>
    </row>
    <row r="266" spans="1:9" ht="15.75" x14ac:dyDescent="0.25">
      <c r="A266" s="9" t="s">
        <v>653</v>
      </c>
      <c r="B266" s="9" t="s">
        <v>2136</v>
      </c>
      <c r="C266" s="9" t="s">
        <v>2137</v>
      </c>
      <c r="D266" s="9">
        <v>53701</v>
      </c>
      <c r="E266" s="16">
        <v>3.5750000000000002</v>
      </c>
      <c r="F266" s="16">
        <v>0</v>
      </c>
      <c r="G266" s="16">
        <v>0.42899999999999999</v>
      </c>
      <c r="H266" s="16">
        <v>0.14299999999999999</v>
      </c>
      <c r="I266" s="9" t="b">
        <v>1</v>
      </c>
    </row>
    <row r="267" spans="1:9" ht="15.75" x14ac:dyDescent="0.25">
      <c r="A267" s="9" t="s">
        <v>655</v>
      </c>
      <c r="B267" s="9" t="s">
        <v>656</v>
      </c>
      <c r="C267" s="9" t="s">
        <v>657</v>
      </c>
      <c r="D267" s="9">
        <v>74402</v>
      </c>
      <c r="E267" s="16">
        <v>0.42899999999999999</v>
      </c>
      <c r="F267" s="16">
        <v>8.5800000000000001E-2</v>
      </c>
      <c r="G267" s="16">
        <v>2.86E-2</v>
      </c>
      <c r="H267" s="16">
        <v>2.29E-2</v>
      </c>
      <c r="I267" s="9" t="b">
        <v>0</v>
      </c>
    </row>
    <row r="268" spans="1:9" ht="15.75" x14ac:dyDescent="0.25">
      <c r="A268" s="9" t="s">
        <v>304</v>
      </c>
      <c r="B268" s="9" t="s">
        <v>658</v>
      </c>
      <c r="C268" s="9" t="s">
        <v>659</v>
      </c>
      <c r="D268" s="9">
        <v>71620</v>
      </c>
      <c r="E268" s="16">
        <v>0.42899999999999999</v>
      </c>
      <c r="F268" s="16">
        <v>8.5800000000000001E-2</v>
      </c>
      <c r="G268" s="16">
        <v>2.86E-2</v>
      </c>
      <c r="H268" s="16">
        <v>2.29E-2</v>
      </c>
      <c r="I268" s="9" t="b">
        <v>0</v>
      </c>
    </row>
    <row r="269" spans="1:9" ht="15.75" x14ac:dyDescent="0.25">
      <c r="A269" s="9" t="s">
        <v>304</v>
      </c>
      <c r="B269" s="9" t="s">
        <v>287</v>
      </c>
      <c r="C269" s="9" t="s">
        <v>303</v>
      </c>
      <c r="D269" s="9">
        <v>71606</v>
      </c>
      <c r="E269" s="16">
        <v>1.716</v>
      </c>
      <c r="F269" s="16">
        <v>0.28599999999999998</v>
      </c>
      <c r="G269" s="16">
        <v>0.28599999999999998</v>
      </c>
      <c r="H269" s="16">
        <v>0.28599999999999998</v>
      </c>
      <c r="I269" s="9" t="b">
        <v>0</v>
      </c>
    </row>
    <row r="270" spans="1:9" ht="15.75" x14ac:dyDescent="0.25">
      <c r="A270" s="9" t="s">
        <v>308</v>
      </c>
      <c r="B270" s="9" t="s">
        <v>660</v>
      </c>
      <c r="C270" s="9" t="s">
        <v>307</v>
      </c>
      <c r="D270" s="9">
        <v>26001</v>
      </c>
      <c r="E270" s="16">
        <v>0.51939999999999997</v>
      </c>
      <c r="F270" s="16">
        <v>0</v>
      </c>
      <c r="G270" s="16">
        <v>0.17319999999999999</v>
      </c>
      <c r="H270" s="16">
        <v>3.4700000000000002E-2</v>
      </c>
      <c r="I270" s="9" t="b">
        <v>1</v>
      </c>
    </row>
    <row r="271" spans="1:9" ht="15.75" x14ac:dyDescent="0.25">
      <c r="A271" s="9" t="s">
        <v>308</v>
      </c>
      <c r="B271" s="9" t="s">
        <v>1919</v>
      </c>
      <c r="C271" s="9" t="s">
        <v>661</v>
      </c>
      <c r="D271" s="9">
        <v>26002</v>
      </c>
      <c r="E271" s="16">
        <v>0.42899999999999999</v>
      </c>
      <c r="F271" s="16">
        <v>2.86E-2</v>
      </c>
      <c r="G271" s="16">
        <v>2.86E-2</v>
      </c>
      <c r="H271" s="16">
        <v>2.86E-2</v>
      </c>
      <c r="I271" s="9" t="b">
        <v>1</v>
      </c>
    </row>
    <row r="272" spans="1:9" ht="15.75" x14ac:dyDescent="0.25">
      <c r="A272" s="9" t="s">
        <v>312</v>
      </c>
      <c r="B272" s="9" t="s">
        <v>311</v>
      </c>
      <c r="C272" s="9" t="s">
        <v>310</v>
      </c>
      <c r="D272" s="9">
        <v>26803</v>
      </c>
      <c r="E272" s="16">
        <v>0.42899999999999999</v>
      </c>
      <c r="F272" s="16">
        <v>2.86E-2</v>
      </c>
      <c r="G272" s="16">
        <v>2.86E-2</v>
      </c>
      <c r="H272" s="16">
        <v>2.86E-2</v>
      </c>
      <c r="I272" s="9" t="b">
        <v>1</v>
      </c>
    </row>
    <row r="273" spans="1:9" ht="15.75" x14ac:dyDescent="0.25">
      <c r="A273" s="9" t="s">
        <v>312</v>
      </c>
      <c r="B273" s="9" t="s">
        <v>4</v>
      </c>
      <c r="C273" s="9" t="s">
        <v>313</v>
      </c>
      <c r="D273" s="9">
        <v>26801</v>
      </c>
      <c r="E273" s="16">
        <v>0.40039999999999998</v>
      </c>
      <c r="F273" s="16">
        <v>0</v>
      </c>
      <c r="G273" s="16">
        <v>1.29E-2</v>
      </c>
      <c r="H273" s="16">
        <v>1.43E-2</v>
      </c>
      <c r="I273" s="9" t="b">
        <v>1</v>
      </c>
    </row>
    <row r="274" spans="1:9" ht="15.75" x14ac:dyDescent="0.25">
      <c r="A274" s="9" t="s">
        <v>662</v>
      </c>
      <c r="B274" s="9" t="s">
        <v>663</v>
      </c>
      <c r="C274" s="9" t="s">
        <v>664</v>
      </c>
      <c r="D274" s="9">
        <v>33011</v>
      </c>
      <c r="E274" s="16">
        <v>0.42899999999999999</v>
      </c>
      <c r="F274" s="16">
        <v>8.5800000000000001E-2</v>
      </c>
      <c r="G274" s="16">
        <v>2.86E-2</v>
      </c>
      <c r="H274" s="16">
        <v>2.29E-2</v>
      </c>
      <c r="I274" s="9" t="b">
        <v>1</v>
      </c>
    </row>
    <row r="275" spans="1:9" ht="15.75" x14ac:dyDescent="0.25">
      <c r="A275" s="9" t="s">
        <v>665</v>
      </c>
      <c r="B275" s="9" t="s">
        <v>667</v>
      </c>
      <c r="C275" s="9" t="s">
        <v>668</v>
      </c>
      <c r="D275" s="9">
        <v>42701</v>
      </c>
      <c r="E275" s="16">
        <v>0.42899999999999999</v>
      </c>
      <c r="F275" s="16">
        <v>0</v>
      </c>
      <c r="G275" s="16">
        <v>4.2900000000000001E-2</v>
      </c>
      <c r="H275" s="16">
        <v>5.8000000000000005E-3</v>
      </c>
      <c r="I275" s="9" t="b">
        <v>1</v>
      </c>
    </row>
    <row r="276" spans="1:9" ht="15.75" x14ac:dyDescent="0.25">
      <c r="A276" s="9" t="s">
        <v>665</v>
      </c>
      <c r="B276" s="9" t="s">
        <v>1846</v>
      </c>
      <c r="C276" s="9" t="s">
        <v>666</v>
      </c>
      <c r="D276" s="9">
        <v>42702</v>
      </c>
      <c r="E276" s="16">
        <v>0.42899999999999999</v>
      </c>
      <c r="F276" s="16">
        <v>0.28599999999999998</v>
      </c>
      <c r="G276" s="16">
        <v>0.1144</v>
      </c>
      <c r="H276" s="16">
        <v>4.2900000000000001E-2</v>
      </c>
      <c r="I276" s="9" t="b">
        <v>1</v>
      </c>
    </row>
    <row r="277" spans="1:9" ht="15.75" x14ac:dyDescent="0.25">
      <c r="A277" s="9" t="s">
        <v>318</v>
      </c>
      <c r="B277" s="9" t="s">
        <v>64</v>
      </c>
      <c r="C277" s="9" t="s">
        <v>517</v>
      </c>
      <c r="D277" s="9">
        <v>22610</v>
      </c>
      <c r="E277" s="16">
        <v>0.4748</v>
      </c>
      <c r="F277" s="16">
        <v>0</v>
      </c>
      <c r="G277" s="16">
        <v>3.15E-2</v>
      </c>
      <c r="H277" s="16">
        <v>1.5799999999999998E-2</v>
      </c>
      <c r="I277" s="9" t="b">
        <v>0</v>
      </c>
    </row>
    <row r="278" spans="1:9" ht="15.75" x14ac:dyDescent="0.25">
      <c r="A278" s="9" t="s">
        <v>318</v>
      </c>
      <c r="B278" s="9" t="s">
        <v>317</v>
      </c>
      <c r="C278" s="9" t="s">
        <v>316</v>
      </c>
      <c r="D278" s="9">
        <v>22601</v>
      </c>
      <c r="E278" s="16">
        <v>0.40039999999999998</v>
      </c>
      <c r="F278" s="16">
        <v>0</v>
      </c>
      <c r="G278" s="16">
        <v>1.29E-2</v>
      </c>
      <c r="H278" s="16">
        <v>1.43E-2</v>
      </c>
      <c r="I278" s="9" t="b">
        <v>1</v>
      </c>
    </row>
    <row r="279" spans="1:9" ht="15.75" x14ac:dyDescent="0.25">
      <c r="A279" s="9" t="s">
        <v>321</v>
      </c>
      <c r="B279" s="9" t="s">
        <v>669</v>
      </c>
      <c r="C279" s="9" t="s">
        <v>322</v>
      </c>
      <c r="D279" s="9">
        <v>25028</v>
      </c>
      <c r="E279" s="16">
        <v>0.57199999999999995</v>
      </c>
      <c r="F279" s="16">
        <v>0</v>
      </c>
      <c r="G279" s="16">
        <v>0.1144</v>
      </c>
      <c r="H279" s="16">
        <v>2.86E-2</v>
      </c>
      <c r="I279" s="9" t="b">
        <v>1</v>
      </c>
    </row>
    <row r="280" spans="1:9" ht="15.75" x14ac:dyDescent="0.25">
      <c r="A280" s="9" t="s">
        <v>321</v>
      </c>
      <c r="B280" s="9" t="s">
        <v>670</v>
      </c>
      <c r="C280" s="9" t="s">
        <v>323</v>
      </c>
      <c r="D280" s="9">
        <v>25002</v>
      </c>
      <c r="E280" s="16">
        <v>0.85799999999999998</v>
      </c>
      <c r="F280" s="16">
        <v>0</v>
      </c>
      <c r="G280" s="16">
        <v>0.28599999999999998</v>
      </c>
      <c r="H280" s="16">
        <v>0.28599999999999998</v>
      </c>
      <c r="I280" s="9" t="b">
        <v>0</v>
      </c>
    </row>
    <row r="281" spans="1:9" ht="15.75" x14ac:dyDescent="0.25">
      <c r="A281" s="9" t="s">
        <v>321</v>
      </c>
      <c r="B281" s="9" t="s">
        <v>320</v>
      </c>
      <c r="C281" s="9" t="s">
        <v>319</v>
      </c>
      <c r="D281" s="9">
        <v>25001</v>
      </c>
      <c r="E281" s="16">
        <v>0.57199999999999995</v>
      </c>
      <c r="F281" s="16">
        <v>0</v>
      </c>
      <c r="G281" s="16">
        <v>5.7200000000000001E-2</v>
      </c>
      <c r="H281" s="16">
        <v>2.86E-2</v>
      </c>
      <c r="I281" s="9" t="b">
        <v>1</v>
      </c>
    </row>
    <row r="282" spans="1:9" ht="15.75" x14ac:dyDescent="0.25">
      <c r="A282" s="9" t="s">
        <v>671</v>
      </c>
      <c r="B282" s="9" t="s">
        <v>1920</v>
      </c>
      <c r="C282" s="9" t="s">
        <v>672</v>
      </c>
      <c r="D282" s="9">
        <v>54900</v>
      </c>
      <c r="E282" s="16">
        <v>0.57199999999999995</v>
      </c>
      <c r="F282" s="16">
        <v>0</v>
      </c>
      <c r="G282" s="16">
        <v>2.86E-2</v>
      </c>
      <c r="H282" s="16">
        <v>2.86E-2</v>
      </c>
      <c r="I282" s="9" t="b">
        <v>0</v>
      </c>
    </row>
    <row r="283" spans="1:9" ht="15.75" x14ac:dyDescent="0.25">
      <c r="A283" s="9" t="s">
        <v>327</v>
      </c>
      <c r="B283" s="9" t="s">
        <v>326</v>
      </c>
      <c r="C283" s="9" t="s">
        <v>2088</v>
      </c>
      <c r="D283" s="9">
        <v>42001</v>
      </c>
      <c r="E283" s="16">
        <v>0.42899999999999999</v>
      </c>
      <c r="F283" s="16">
        <v>0</v>
      </c>
      <c r="G283" s="16">
        <v>0.14299999999999999</v>
      </c>
      <c r="H283" s="16">
        <v>2.86E-2</v>
      </c>
      <c r="I283" s="9" t="b">
        <v>1</v>
      </c>
    </row>
    <row r="284" spans="1:9" ht="15.75" x14ac:dyDescent="0.25">
      <c r="A284" s="9" t="s">
        <v>327</v>
      </c>
      <c r="B284" s="9" t="s">
        <v>326</v>
      </c>
      <c r="C284" s="9" t="s">
        <v>534</v>
      </c>
      <c r="D284" s="9">
        <v>42001</v>
      </c>
      <c r="E284" s="16">
        <v>0.42899999999999999</v>
      </c>
      <c r="F284" s="16">
        <v>0</v>
      </c>
      <c r="G284" s="16">
        <v>0.14299999999999999</v>
      </c>
      <c r="H284" s="16">
        <v>2.86E-2</v>
      </c>
      <c r="I284" s="9" t="b">
        <v>1</v>
      </c>
    </row>
    <row r="285" spans="1:9" ht="15.75" x14ac:dyDescent="0.25">
      <c r="A285" s="9" t="s">
        <v>327</v>
      </c>
      <c r="B285" s="9" t="s">
        <v>1861</v>
      </c>
      <c r="C285" s="9" t="s">
        <v>673</v>
      </c>
      <c r="D285" s="9">
        <v>42003</v>
      </c>
      <c r="E285" s="16">
        <v>0.2288</v>
      </c>
      <c r="F285" s="16">
        <v>0</v>
      </c>
      <c r="G285" s="16">
        <v>2.86E-2</v>
      </c>
      <c r="H285" s="16">
        <v>1.43E-2</v>
      </c>
      <c r="I285" s="9" t="b">
        <v>1</v>
      </c>
    </row>
    <row r="286" spans="1:9" ht="15.75" x14ac:dyDescent="0.25">
      <c r="A286" s="9" t="s">
        <v>327</v>
      </c>
      <c r="B286" s="9" t="s">
        <v>779</v>
      </c>
      <c r="C286" s="9" t="s">
        <v>780</v>
      </c>
      <c r="D286" s="9">
        <v>42007</v>
      </c>
      <c r="E286" s="16">
        <v>1.43</v>
      </c>
      <c r="F286" s="16">
        <v>0.57199999999999995</v>
      </c>
      <c r="G286" s="16">
        <v>0.28599999999999998</v>
      </c>
      <c r="H286" s="16">
        <v>1.43E-2</v>
      </c>
      <c r="I286" s="9" t="b">
        <v>1</v>
      </c>
    </row>
    <row r="287" spans="1:9" ht="15.75" x14ac:dyDescent="0.25">
      <c r="A287" s="9" t="s">
        <v>336</v>
      </c>
      <c r="B287" s="9" t="s">
        <v>674</v>
      </c>
      <c r="C287" s="9" t="s">
        <v>335</v>
      </c>
      <c r="D287" s="9">
        <v>22005</v>
      </c>
      <c r="E287" s="16">
        <v>1.1439999999999999</v>
      </c>
      <c r="F287" s="16">
        <v>0</v>
      </c>
      <c r="G287" s="16">
        <v>2.86E-2</v>
      </c>
      <c r="H287" s="16">
        <v>2.86E-2</v>
      </c>
      <c r="I287" s="9" t="b">
        <v>0</v>
      </c>
    </row>
    <row r="288" spans="1:9" ht="15.75" x14ac:dyDescent="0.25">
      <c r="A288" s="9" t="s">
        <v>959</v>
      </c>
      <c r="B288" s="9" t="s">
        <v>2138</v>
      </c>
      <c r="C288" s="9" t="s">
        <v>960</v>
      </c>
      <c r="D288" s="9">
        <v>61903</v>
      </c>
      <c r="E288" s="16">
        <v>2.6025999999999998</v>
      </c>
      <c r="F288" s="16">
        <v>0</v>
      </c>
      <c r="G288" s="16">
        <v>0.51480000000000004</v>
      </c>
      <c r="H288" s="16">
        <v>0.28599999999999998</v>
      </c>
      <c r="I288" s="9" t="b">
        <v>0</v>
      </c>
    </row>
    <row r="289" spans="1:9" ht="15.75" x14ac:dyDescent="0.25">
      <c r="A289" s="9" t="s">
        <v>330</v>
      </c>
      <c r="B289" s="9" t="s">
        <v>2090</v>
      </c>
      <c r="C289" s="9" t="s">
        <v>2091</v>
      </c>
      <c r="D289" s="9">
        <v>52503</v>
      </c>
      <c r="E289" s="16">
        <v>0.57199999999999995</v>
      </c>
      <c r="F289" s="16">
        <v>0.14299999999999999</v>
      </c>
      <c r="G289" s="16">
        <v>2.86E-2</v>
      </c>
      <c r="H289" s="16">
        <v>1.43E-2</v>
      </c>
      <c r="I289" s="9" t="b">
        <v>1</v>
      </c>
    </row>
    <row r="290" spans="1:9" ht="15.75" x14ac:dyDescent="0.25">
      <c r="A290" s="9" t="s">
        <v>330</v>
      </c>
      <c r="B290" s="9" t="s">
        <v>329</v>
      </c>
      <c r="C290" s="9" t="s">
        <v>328</v>
      </c>
      <c r="D290" s="9">
        <v>52506</v>
      </c>
      <c r="E290" s="16">
        <v>0.57199999999999995</v>
      </c>
      <c r="F290" s="16">
        <v>2.86E-2</v>
      </c>
      <c r="G290" s="16">
        <v>2.86E-2</v>
      </c>
      <c r="H290" s="16">
        <v>7.2000000000000007E-3</v>
      </c>
      <c r="I290" s="9" t="b">
        <v>1</v>
      </c>
    </row>
    <row r="291" spans="1:9" ht="15.75" x14ac:dyDescent="0.25">
      <c r="A291" s="9" t="s">
        <v>330</v>
      </c>
      <c r="B291" s="9" t="s">
        <v>332</v>
      </c>
      <c r="C291" s="9" t="s">
        <v>331</v>
      </c>
      <c r="D291" s="9">
        <v>52501</v>
      </c>
      <c r="E291" s="16">
        <v>0.57199999999999995</v>
      </c>
      <c r="F291" s="16">
        <v>0.14299999999999999</v>
      </c>
      <c r="G291" s="16">
        <v>2.86E-2</v>
      </c>
      <c r="H291" s="16">
        <v>1.43E-2</v>
      </c>
      <c r="I291" s="9" t="b">
        <v>1</v>
      </c>
    </row>
    <row r="292" spans="1:9" ht="15.75" x14ac:dyDescent="0.25">
      <c r="A292" s="9" t="s">
        <v>339</v>
      </c>
      <c r="B292" s="9" t="s">
        <v>338</v>
      </c>
      <c r="C292" s="9" t="s">
        <v>337</v>
      </c>
      <c r="D292" s="9">
        <v>23101</v>
      </c>
      <c r="E292" s="16">
        <v>0.4748</v>
      </c>
      <c r="F292" s="16">
        <v>0</v>
      </c>
      <c r="G292" s="16">
        <v>3.15E-2</v>
      </c>
      <c r="H292" s="16">
        <v>1.5799999999999998E-2</v>
      </c>
      <c r="I292" s="9" t="b">
        <v>1</v>
      </c>
    </row>
    <row r="293" spans="1:9" ht="15.75" x14ac:dyDescent="0.25">
      <c r="A293" s="9" t="s">
        <v>344</v>
      </c>
      <c r="B293" s="9" t="s">
        <v>343</v>
      </c>
      <c r="C293" s="9" t="s">
        <v>342</v>
      </c>
      <c r="D293" s="9">
        <v>29340</v>
      </c>
      <c r="E293" s="16">
        <v>1.1439999999999999</v>
      </c>
      <c r="F293" s="16">
        <v>0</v>
      </c>
      <c r="G293" s="16">
        <v>2.86E-2</v>
      </c>
      <c r="H293" s="16">
        <v>2.86E-2</v>
      </c>
      <c r="I293" s="9" t="b">
        <v>1</v>
      </c>
    </row>
    <row r="294" spans="1:9" ht="15.75" x14ac:dyDescent="0.25">
      <c r="A294" s="9" t="s">
        <v>2139</v>
      </c>
      <c r="B294" s="9" t="s">
        <v>2140</v>
      </c>
      <c r="C294" s="9" t="s">
        <v>2141</v>
      </c>
      <c r="D294" s="9">
        <v>54002</v>
      </c>
      <c r="E294" s="16">
        <v>0.71499999999999997</v>
      </c>
      <c r="F294" s="16">
        <v>0.28599999999999998</v>
      </c>
      <c r="G294" s="16">
        <v>0.20019999999999999</v>
      </c>
      <c r="H294" s="16">
        <v>0.28599999999999998</v>
      </c>
      <c r="I294" s="9" t="b">
        <v>0</v>
      </c>
    </row>
    <row r="295" spans="1:9" ht="15.75" x14ac:dyDescent="0.25">
      <c r="A295" s="9" t="s">
        <v>388</v>
      </c>
      <c r="B295" s="9" t="s">
        <v>574</v>
      </c>
      <c r="C295" s="9" t="s">
        <v>860</v>
      </c>
      <c r="D295" s="9">
        <v>655122</v>
      </c>
      <c r="E295" s="16">
        <v>0.71499999999999997</v>
      </c>
      <c r="F295" s="16">
        <v>0</v>
      </c>
      <c r="G295" s="16">
        <v>8.5800000000000001E-2</v>
      </c>
      <c r="H295" s="16">
        <v>2.86E-2</v>
      </c>
      <c r="I295" s="9" t="b">
        <v>1</v>
      </c>
    </row>
    <row r="296" spans="1:9" ht="15.75" x14ac:dyDescent="0.25">
      <c r="A296" s="9" t="s">
        <v>388</v>
      </c>
      <c r="B296" s="9" t="s">
        <v>574</v>
      </c>
      <c r="C296" s="9" t="s">
        <v>859</v>
      </c>
      <c r="D296" s="9">
        <v>655122</v>
      </c>
      <c r="E296" s="16">
        <v>0.71499999999999997</v>
      </c>
      <c r="F296" s="16">
        <v>0</v>
      </c>
      <c r="G296" s="16">
        <v>8.5800000000000001E-2</v>
      </c>
      <c r="H296" s="16">
        <v>2.86E-2</v>
      </c>
      <c r="I296" s="9" t="b">
        <v>1</v>
      </c>
    </row>
    <row r="297" spans="1:9" ht="15.75" x14ac:dyDescent="0.25">
      <c r="A297" s="9" t="s">
        <v>388</v>
      </c>
      <c r="B297" s="9" t="s">
        <v>675</v>
      </c>
      <c r="C297" s="9" t="s">
        <v>387</v>
      </c>
      <c r="D297" s="9">
        <v>65501</v>
      </c>
      <c r="E297" s="16">
        <v>0.40039999999999998</v>
      </c>
      <c r="F297" s="16">
        <v>0</v>
      </c>
      <c r="G297" s="16">
        <v>1.29E-2</v>
      </c>
      <c r="H297" s="16">
        <v>1.43E-2</v>
      </c>
      <c r="I297" s="9" t="b">
        <v>1</v>
      </c>
    </row>
    <row r="298" spans="1:9" ht="15.75" x14ac:dyDescent="0.25">
      <c r="A298" s="9" t="s">
        <v>225</v>
      </c>
      <c r="B298" s="9" t="s">
        <v>224</v>
      </c>
      <c r="C298" s="9" t="s">
        <v>223</v>
      </c>
      <c r="D298" s="9">
        <v>45002</v>
      </c>
      <c r="E298" s="16">
        <v>0.14299999999999999</v>
      </c>
      <c r="F298" s="16">
        <v>0</v>
      </c>
      <c r="G298" s="16">
        <v>0.14299999999999999</v>
      </c>
      <c r="H298" s="16">
        <v>8.6E-3</v>
      </c>
      <c r="I298" s="9" t="b">
        <v>1</v>
      </c>
    </row>
    <row r="299" spans="1:9" ht="15.75" x14ac:dyDescent="0.25">
      <c r="A299" s="9" t="s">
        <v>225</v>
      </c>
      <c r="B299" s="9" t="s">
        <v>224</v>
      </c>
      <c r="C299" s="9" t="s">
        <v>471</v>
      </c>
      <c r="D299" s="9">
        <v>45002</v>
      </c>
      <c r="E299" s="16">
        <v>0.14299999999999999</v>
      </c>
      <c r="F299" s="16">
        <v>0</v>
      </c>
      <c r="G299" s="16">
        <v>0.14299999999999999</v>
      </c>
      <c r="H299" s="16">
        <v>8.6E-3</v>
      </c>
      <c r="I299" s="9" t="b">
        <v>1</v>
      </c>
    </row>
    <row r="300" spans="1:9" ht="15.75" x14ac:dyDescent="0.25">
      <c r="A300" s="9" t="s">
        <v>225</v>
      </c>
      <c r="B300" s="9" t="s">
        <v>676</v>
      </c>
      <c r="C300" s="9" t="s">
        <v>472</v>
      </c>
      <c r="D300" s="9">
        <v>45005</v>
      </c>
      <c r="E300" s="16">
        <v>0.28599999999999998</v>
      </c>
      <c r="F300" s="16">
        <v>0</v>
      </c>
      <c r="G300" s="16">
        <v>5.8000000000000005E-3</v>
      </c>
      <c r="H300" s="16">
        <v>4.3E-3</v>
      </c>
      <c r="I300" s="9" t="b">
        <v>1</v>
      </c>
    </row>
    <row r="301" spans="1:9" ht="15.75" x14ac:dyDescent="0.25">
      <c r="A301" s="9" t="s">
        <v>112</v>
      </c>
      <c r="B301" s="9" t="s">
        <v>111</v>
      </c>
      <c r="C301" s="9" t="s">
        <v>110</v>
      </c>
      <c r="D301" s="9">
        <v>21403</v>
      </c>
      <c r="E301" s="16">
        <v>0.4748</v>
      </c>
      <c r="F301" s="16">
        <v>0</v>
      </c>
      <c r="G301" s="16">
        <v>3.15E-2</v>
      </c>
      <c r="H301" s="16">
        <v>1.5799999999999998E-2</v>
      </c>
      <c r="I301" s="9" t="b">
        <v>1</v>
      </c>
    </row>
    <row r="302" spans="1:9" ht="15.75" x14ac:dyDescent="0.25">
      <c r="A302" s="9" t="s">
        <v>112</v>
      </c>
      <c r="B302" s="9" t="s">
        <v>114</v>
      </c>
      <c r="C302" s="9" t="s">
        <v>113</v>
      </c>
      <c r="D302" s="9">
        <v>21407</v>
      </c>
      <c r="E302" s="16">
        <v>1.0210999999999999</v>
      </c>
      <c r="F302" s="16">
        <v>0</v>
      </c>
      <c r="G302" s="16">
        <v>0.28599999999999998</v>
      </c>
      <c r="H302" s="16">
        <v>5.7200000000000001E-2</v>
      </c>
      <c r="I302" s="9" t="b">
        <v>0</v>
      </c>
    </row>
    <row r="303" spans="1:9" ht="15.75" x14ac:dyDescent="0.25">
      <c r="A303" s="9" t="s">
        <v>112</v>
      </c>
      <c r="B303" s="9" t="s">
        <v>117</v>
      </c>
      <c r="C303" s="9" t="s">
        <v>116</v>
      </c>
      <c r="D303" s="9">
        <v>21404</v>
      </c>
      <c r="E303" s="16">
        <v>0.57199999999999995</v>
      </c>
      <c r="F303" s="16">
        <v>0</v>
      </c>
      <c r="G303" s="16">
        <v>2.86E-2</v>
      </c>
      <c r="H303" s="16">
        <v>2.01E-2</v>
      </c>
      <c r="I303" s="9" t="b">
        <v>0</v>
      </c>
    </row>
    <row r="304" spans="1:9" ht="15.75" x14ac:dyDescent="0.25">
      <c r="A304" s="9" t="s">
        <v>112</v>
      </c>
      <c r="B304" s="9" t="s">
        <v>4</v>
      </c>
      <c r="C304" s="9" t="s">
        <v>115</v>
      </c>
      <c r="D304" s="9">
        <v>21401</v>
      </c>
      <c r="E304" s="16">
        <v>0.40039999999999998</v>
      </c>
      <c r="F304" s="16">
        <v>0</v>
      </c>
      <c r="G304" s="16">
        <v>1.29E-2</v>
      </c>
      <c r="H304" s="16">
        <v>1.43E-2</v>
      </c>
      <c r="I304" s="9" t="b">
        <v>1</v>
      </c>
    </row>
    <row r="305" spans="1:9" ht="15.75" x14ac:dyDescent="0.25">
      <c r="A305" s="9" t="s">
        <v>112</v>
      </c>
      <c r="B305" s="9" t="s">
        <v>4</v>
      </c>
      <c r="C305" s="9" t="s">
        <v>473</v>
      </c>
      <c r="D305" s="9">
        <v>21401</v>
      </c>
      <c r="E305" s="16">
        <v>0.40039999999999998</v>
      </c>
      <c r="F305" s="16">
        <v>0</v>
      </c>
      <c r="G305" s="16">
        <v>1.29E-2</v>
      </c>
      <c r="H305" s="16">
        <v>1.43E-2</v>
      </c>
      <c r="I305" s="9" t="b">
        <v>1</v>
      </c>
    </row>
    <row r="306" spans="1:9" ht="15.75" x14ac:dyDescent="0.25">
      <c r="A306" s="9" t="s">
        <v>233</v>
      </c>
      <c r="B306" s="9" t="s">
        <v>1833</v>
      </c>
      <c r="C306" s="9" t="s">
        <v>1834</v>
      </c>
      <c r="D306" s="9">
        <v>41308</v>
      </c>
      <c r="E306" s="16">
        <v>0.85799999999999998</v>
      </c>
      <c r="F306" s="16">
        <v>0</v>
      </c>
      <c r="G306" s="16">
        <v>5.7200000000000001E-2</v>
      </c>
      <c r="H306" s="16">
        <v>2.01E-2</v>
      </c>
      <c r="I306" s="9" t="b">
        <v>1</v>
      </c>
    </row>
    <row r="307" spans="1:9" ht="15.75" x14ac:dyDescent="0.25">
      <c r="A307" s="9" t="s">
        <v>233</v>
      </c>
      <c r="B307" s="9" t="s">
        <v>677</v>
      </c>
      <c r="C307" s="9" t="s">
        <v>232</v>
      </c>
      <c r="D307" s="9">
        <v>41301</v>
      </c>
      <c r="E307" s="16">
        <v>0.42899999999999999</v>
      </c>
      <c r="F307" s="16">
        <v>0</v>
      </c>
      <c r="G307" s="16">
        <v>0.42899999999999999</v>
      </c>
      <c r="H307" s="16">
        <v>2.86E-2</v>
      </c>
      <c r="I307" s="9" t="b">
        <v>0</v>
      </c>
    </row>
    <row r="308" spans="1:9" ht="15.75" x14ac:dyDescent="0.25">
      <c r="A308" s="9" t="s">
        <v>233</v>
      </c>
      <c r="B308" s="9" t="s">
        <v>961</v>
      </c>
      <c r="C308" s="9" t="s">
        <v>962</v>
      </c>
      <c r="D308" s="9">
        <v>41303</v>
      </c>
      <c r="E308" s="16">
        <v>0.85799999999999998</v>
      </c>
      <c r="F308" s="16">
        <v>0</v>
      </c>
      <c r="G308" s="16">
        <v>5.7200000000000001E-2</v>
      </c>
      <c r="H308" s="16">
        <v>2.01E-2</v>
      </c>
      <c r="I308" s="9" t="b">
        <v>0</v>
      </c>
    </row>
    <row r="309" spans="1:9" ht="15.75" x14ac:dyDescent="0.25">
      <c r="A309" s="9" t="s">
        <v>233</v>
      </c>
      <c r="B309" s="9" t="s">
        <v>1853</v>
      </c>
      <c r="C309" s="9" t="s">
        <v>526</v>
      </c>
      <c r="D309" s="9">
        <v>41302</v>
      </c>
      <c r="E309" s="16">
        <v>0.2288</v>
      </c>
      <c r="F309" s="16">
        <v>0</v>
      </c>
      <c r="G309" s="16">
        <v>5.7200000000000001E-2</v>
      </c>
      <c r="H309" s="16">
        <v>8.6E-3</v>
      </c>
      <c r="I309" s="9" t="b">
        <v>1</v>
      </c>
    </row>
    <row r="310" spans="1:9" ht="15.75" x14ac:dyDescent="0.25">
      <c r="A310" s="9" t="s">
        <v>1982</v>
      </c>
      <c r="B310" s="9" t="s">
        <v>1983</v>
      </c>
      <c r="C310" s="9" t="s">
        <v>861</v>
      </c>
      <c r="D310" s="9">
        <v>74603</v>
      </c>
      <c r="E310" s="16">
        <v>5.72</v>
      </c>
      <c r="F310" s="16">
        <v>2.86</v>
      </c>
      <c r="G310" s="16">
        <v>1.0009999999999999</v>
      </c>
      <c r="H310" s="16">
        <v>0.28599999999999998</v>
      </c>
      <c r="I310" s="9" t="b">
        <v>0</v>
      </c>
    </row>
    <row r="311" spans="1:9" ht="15.75" x14ac:dyDescent="0.25">
      <c r="A311" s="9" t="s">
        <v>346</v>
      </c>
      <c r="B311" s="9" t="s">
        <v>350</v>
      </c>
      <c r="C311" s="9" t="s">
        <v>474</v>
      </c>
      <c r="D311" s="9">
        <v>24007</v>
      </c>
      <c r="E311" s="16">
        <v>1.2869999999999999</v>
      </c>
      <c r="F311" s="16">
        <v>0</v>
      </c>
      <c r="G311" s="16">
        <v>2.86E-2</v>
      </c>
      <c r="H311" s="16">
        <v>2.86E-2</v>
      </c>
      <c r="I311" s="9" t="b">
        <v>1</v>
      </c>
    </row>
    <row r="312" spans="1:9" ht="15.75" x14ac:dyDescent="0.25">
      <c r="A312" s="9" t="s">
        <v>346</v>
      </c>
      <c r="B312" s="9" t="s">
        <v>350</v>
      </c>
      <c r="C312" s="9" t="s">
        <v>349</v>
      </c>
      <c r="D312" s="9">
        <v>24007</v>
      </c>
      <c r="E312" s="16">
        <v>1.2869999999999999</v>
      </c>
      <c r="F312" s="16">
        <v>0</v>
      </c>
      <c r="G312" s="16">
        <v>2.86E-2</v>
      </c>
      <c r="H312" s="16">
        <v>2.86E-2</v>
      </c>
      <c r="I312" s="9" t="b">
        <v>1</v>
      </c>
    </row>
    <row r="313" spans="1:9" ht="15.75" x14ac:dyDescent="0.25">
      <c r="A313" s="9" t="s">
        <v>346</v>
      </c>
      <c r="B313" s="9" t="s">
        <v>678</v>
      </c>
      <c r="C313" s="9" t="s">
        <v>679</v>
      </c>
      <c r="D313" s="9">
        <v>24006</v>
      </c>
      <c r="E313" s="16">
        <v>0.85799999999999998</v>
      </c>
      <c r="F313" s="16">
        <v>0.1716</v>
      </c>
      <c r="G313" s="16">
        <v>9.4399999999999998E-2</v>
      </c>
      <c r="H313" s="16">
        <v>3.1999999999999997E-3</v>
      </c>
      <c r="I313" s="9" t="b">
        <v>1</v>
      </c>
    </row>
    <row r="314" spans="1:9" ht="15.75" x14ac:dyDescent="0.25">
      <c r="A314" s="9" t="s">
        <v>346</v>
      </c>
      <c r="B314" s="9" t="s">
        <v>678</v>
      </c>
      <c r="C314" s="9" t="s">
        <v>345</v>
      </c>
      <c r="D314" s="9">
        <v>24006</v>
      </c>
      <c r="E314" s="16">
        <v>0.85799999999999998</v>
      </c>
      <c r="F314" s="16">
        <v>0.1716</v>
      </c>
      <c r="G314" s="16">
        <v>9.4399999999999998E-2</v>
      </c>
      <c r="H314" s="16">
        <v>3.1999999999999997E-3</v>
      </c>
      <c r="I314" s="9" t="b">
        <v>1</v>
      </c>
    </row>
    <row r="315" spans="1:9" ht="15.75" x14ac:dyDescent="0.25">
      <c r="A315" s="9" t="s">
        <v>346</v>
      </c>
      <c r="B315" s="9" t="s">
        <v>352</v>
      </c>
      <c r="C315" s="9" t="s">
        <v>351</v>
      </c>
      <c r="D315" s="9">
        <v>24001</v>
      </c>
      <c r="E315" s="16">
        <v>0.69069999999999998</v>
      </c>
      <c r="F315" s="16">
        <v>3.0099999999999998E-2</v>
      </c>
      <c r="G315" s="16">
        <v>2.41E-2</v>
      </c>
      <c r="H315" s="16">
        <v>4.5999999999999999E-3</v>
      </c>
      <c r="I315" s="9" t="b">
        <v>1</v>
      </c>
    </row>
    <row r="316" spans="1:9" ht="15.75" x14ac:dyDescent="0.25">
      <c r="A316" s="9" t="s">
        <v>59</v>
      </c>
      <c r="B316" s="9" t="s">
        <v>684</v>
      </c>
      <c r="C316" s="9" t="s">
        <v>58</v>
      </c>
      <c r="D316" s="9">
        <v>22803</v>
      </c>
      <c r="E316" s="16">
        <v>0.57199999999999995</v>
      </c>
      <c r="F316" s="16">
        <v>0</v>
      </c>
      <c r="G316" s="16">
        <v>0.14299999999999999</v>
      </c>
      <c r="H316" s="16">
        <v>5.7200000000000001E-2</v>
      </c>
      <c r="I316" s="9" t="b">
        <v>1</v>
      </c>
    </row>
    <row r="317" spans="1:9" ht="15.75" x14ac:dyDescent="0.25">
      <c r="A317" s="9" t="s">
        <v>59</v>
      </c>
      <c r="B317" s="9" t="s">
        <v>680</v>
      </c>
      <c r="C317" s="9" t="s">
        <v>681</v>
      </c>
      <c r="D317" s="9">
        <v>22802</v>
      </c>
      <c r="E317" s="16">
        <v>1.43</v>
      </c>
      <c r="F317" s="16">
        <v>0</v>
      </c>
      <c r="G317" s="16">
        <v>2.29E-2</v>
      </c>
      <c r="H317" s="16">
        <v>1.43E-2</v>
      </c>
      <c r="I317" s="9" t="b">
        <v>1</v>
      </c>
    </row>
    <row r="318" spans="1:9" ht="15.75" x14ac:dyDescent="0.25">
      <c r="A318" s="9" t="s">
        <v>59</v>
      </c>
      <c r="B318" s="9" t="s">
        <v>682</v>
      </c>
      <c r="C318" s="9" t="s">
        <v>683</v>
      </c>
      <c r="D318" s="9">
        <v>22801</v>
      </c>
      <c r="E318" s="16">
        <v>0.71499999999999997</v>
      </c>
      <c r="F318" s="16">
        <v>0</v>
      </c>
      <c r="G318" s="16">
        <v>2.86E-2</v>
      </c>
      <c r="H318" s="16">
        <v>2.01E-2</v>
      </c>
      <c r="I318" s="9" t="b">
        <v>1</v>
      </c>
    </row>
    <row r="319" spans="1:9" ht="15.75" x14ac:dyDescent="0.25">
      <c r="A319" s="9" t="s">
        <v>365</v>
      </c>
      <c r="B319" s="9" t="s">
        <v>787</v>
      </c>
      <c r="C319" s="9" t="s">
        <v>364</v>
      </c>
      <c r="D319" s="9">
        <v>46692</v>
      </c>
      <c r="E319" s="16">
        <v>3.4319999999999999</v>
      </c>
      <c r="F319" s="16">
        <v>0.57199999999999995</v>
      </c>
      <c r="G319" s="16">
        <v>8.5800000000000001E-2</v>
      </c>
      <c r="H319" s="16">
        <v>5.8000000000000005E-3</v>
      </c>
      <c r="I319" s="9" t="b">
        <v>1</v>
      </c>
    </row>
    <row r="320" spans="1:9" ht="15.75" x14ac:dyDescent="0.25">
      <c r="A320" s="9" t="s">
        <v>365</v>
      </c>
      <c r="B320" s="9" t="s">
        <v>1851</v>
      </c>
      <c r="C320" s="9" t="s">
        <v>535</v>
      </c>
      <c r="D320" s="9">
        <v>46601</v>
      </c>
      <c r="E320" s="16">
        <v>2.86</v>
      </c>
      <c r="F320" s="16">
        <v>0.14299999999999999</v>
      </c>
      <c r="G320" s="16">
        <v>0.14299999999999999</v>
      </c>
      <c r="H320" s="16">
        <v>5.8000000000000005E-3</v>
      </c>
      <c r="I320" s="9" t="b">
        <v>1</v>
      </c>
    </row>
    <row r="321" spans="1:9" ht="15.75" x14ac:dyDescent="0.25">
      <c r="A321" s="9" t="s">
        <v>361</v>
      </c>
      <c r="B321" s="9" t="s">
        <v>2110</v>
      </c>
      <c r="C321" s="9" t="s">
        <v>476</v>
      </c>
      <c r="D321" s="9">
        <v>43601</v>
      </c>
      <c r="E321" s="16">
        <v>8.9518000000000004</v>
      </c>
      <c r="F321" s="16">
        <v>0</v>
      </c>
      <c r="G321" s="16">
        <v>0.51480000000000004</v>
      </c>
      <c r="H321" s="16">
        <v>0.29289999999999999</v>
      </c>
      <c r="I321" s="9" t="b">
        <v>0</v>
      </c>
    </row>
    <row r="322" spans="1:9" ht="15.75" x14ac:dyDescent="0.25">
      <c r="A322" s="9" t="s">
        <v>361</v>
      </c>
      <c r="B322" s="9" t="s">
        <v>2110</v>
      </c>
      <c r="C322" s="9" t="s">
        <v>475</v>
      </c>
      <c r="D322" s="9">
        <v>43601</v>
      </c>
      <c r="E322" s="16">
        <v>8.9518000000000004</v>
      </c>
      <c r="F322" s="16">
        <v>0</v>
      </c>
      <c r="G322" s="16">
        <v>0.51480000000000004</v>
      </c>
      <c r="H322" s="16">
        <v>0.29289999999999999</v>
      </c>
      <c r="I322" s="9" t="b">
        <v>0</v>
      </c>
    </row>
    <row r="323" spans="1:9" ht="15.75" x14ac:dyDescent="0.25">
      <c r="A323" s="9" t="s">
        <v>367</v>
      </c>
      <c r="B323" s="9" t="s">
        <v>788</v>
      </c>
      <c r="C323" s="9" t="s">
        <v>789</v>
      </c>
      <c r="D323" s="9">
        <v>64009</v>
      </c>
      <c r="E323" s="16">
        <v>0.85799999999999998</v>
      </c>
      <c r="F323" s="16">
        <v>0.28599999999999998</v>
      </c>
      <c r="G323" s="16">
        <v>0.28599999999999998</v>
      </c>
      <c r="H323" s="16">
        <v>2.86E-2</v>
      </c>
      <c r="I323" s="9" t="b">
        <v>0</v>
      </c>
    </row>
    <row r="324" spans="1:9" ht="15.75" x14ac:dyDescent="0.25">
      <c r="A324" s="9" t="s">
        <v>367</v>
      </c>
      <c r="B324" s="9" t="s">
        <v>788</v>
      </c>
      <c r="C324" s="9" t="s">
        <v>946</v>
      </c>
      <c r="D324" s="9">
        <v>64009</v>
      </c>
      <c r="E324" s="16">
        <v>0.85799999999999998</v>
      </c>
      <c r="F324" s="16">
        <v>0.28599999999999998</v>
      </c>
      <c r="G324" s="16">
        <v>0.28599999999999998</v>
      </c>
      <c r="H324" s="16">
        <v>2.86E-2</v>
      </c>
      <c r="I324" s="9" t="b">
        <v>0</v>
      </c>
    </row>
    <row r="325" spans="1:9" ht="15.75" x14ac:dyDescent="0.25">
      <c r="A325" s="9" t="s">
        <v>367</v>
      </c>
      <c r="B325" s="9" t="s">
        <v>788</v>
      </c>
      <c r="C325" s="9" t="s">
        <v>477</v>
      </c>
      <c r="D325" s="9">
        <v>64009</v>
      </c>
      <c r="E325" s="16">
        <v>0.85799999999999998</v>
      </c>
      <c r="F325" s="16">
        <v>0.28599999999999998</v>
      </c>
      <c r="G325" s="16">
        <v>0.28599999999999998</v>
      </c>
      <c r="H325" s="16">
        <v>2.86E-2</v>
      </c>
      <c r="I325" s="9" t="b">
        <v>0</v>
      </c>
    </row>
    <row r="326" spans="1:9" ht="15.75" x14ac:dyDescent="0.25">
      <c r="A326" s="9" t="s">
        <v>367</v>
      </c>
      <c r="B326" s="9" t="s">
        <v>369</v>
      </c>
      <c r="C326" s="9" t="s">
        <v>368</v>
      </c>
      <c r="D326" s="9">
        <v>64004</v>
      </c>
      <c r="E326" s="16">
        <v>0.40039999999999998</v>
      </c>
      <c r="F326" s="16">
        <v>0</v>
      </c>
      <c r="G326" s="16">
        <v>1.29E-2</v>
      </c>
      <c r="H326" s="16">
        <v>1.43E-2</v>
      </c>
      <c r="I326" s="9" t="b">
        <v>0</v>
      </c>
    </row>
    <row r="327" spans="1:9" ht="15.75" x14ac:dyDescent="0.25">
      <c r="A327" s="9" t="s">
        <v>358</v>
      </c>
      <c r="B327" s="9" t="s">
        <v>1835</v>
      </c>
      <c r="C327" s="9" t="s">
        <v>1836</v>
      </c>
      <c r="D327" s="9">
        <v>52004</v>
      </c>
      <c r="E327" s="16">
        <v>0.57199999999999995</v>
      </c>
      <c r="F327" s="16">
        <v>1.43E-2</v>
      </c>
      <c r="G327" s="16">
        <v>2.86E-2</v>
      </c>
      <c r="H327" s="16">
        <v>5.8000000000000005E-3</v>
      </c>
      <c r="I327" s="9" t="b">
        <v>0</v>
      </c>
    </row>
    <row r="328" spans="1:9" ht="15.75" x14ac:dyDescent="0.25">
      <c r="A328" s="9" t="s">
        <v>358</v>
      </c>
      <c r="B328" s="9" t="s">
        <v>1835</v>
      </c>
      <c r="C328" s="9" t="s">
        <v>480</v>
      </c>
      <c r="D328" s="9">
        <v>52004</v>
      </c>
      <c r="E328" s="16">
        <v>0.57199999999999995</v>
      </c>
      <c r="F328" s="16">
        <v>1.43E-2</v>
      </c>
      <c r="G328" s="16">
        <v>2.86E-2</v>
      </c>
      <c r="H328" s="16">
        <v>5.8000000000000005E-3</v>
      </c>
      <c r="I328" s="9" t="b">
        <v>1</v>
      </c>
    </row>
    <row r="329" spans="1:9" ht="15.75" x14ac:dyDescent="0.25">
      <c r="A329" s="9" t="s">
        <v>358</v>
      </c>
      <c r="B329" s="9" t="s">
        <v>1835</v>
      </c>
      <c r="C329" s="9" t="s">
        <v>480</v>
      </c>
      <c r="D329" s="9">
        <v>52004</v>
      </c>
      <c r="E329" s="16">
        <v>0.57199999999999995</v>
      </c>
      <c r="F329" s="16">
        <v>1.43E-2</v>
      </c>
      <c r="G329" s="16">
        <v>2.86E-2</v>
      </c>
      <c r="H329" s="16">
        <v>5.8000000000000005E-3</v>
      </c>
      <c r="I329" s="9" t="b">
        <v>0</v>
      </c>
    </row>
    <row r="330" spans="1:9" ht="15.75" x14ac:dyDescent="0.25">
      <c r="A330" s="9" t="s">
        <v>358</v>
      </c>
      <c r="B330" s="9" t="s">
        <v>685</v>
      </c>
      <c r="C330" s="9" t="s">
        <v>894</v>
      </c>
      <c r="D330" s="9">
        <v>52005</v>
      </c>
      <c r="E330" s="16">
        <v>0.85799999999999998</v>
      </c>
      <c r="F330" s="16">
        <v>0.1716</v>
      </c>
      <c r="G330" s="16">
        <v>9.4399999999999998E-2</v>
      </c>
      <c r="H330" s="16">
        <v>3.1999999999999997E-3</v>
      </c>
      <c r="I330" s="9" t="b">
        <v>1</v>
      </c>
    </row>
    <row r="331" spans="1:9" ht="15.75" x14ac:dyDescent="0.25">
      <c r="A331" s="9" t="s">
        <v>358</v>
      </c>
      <c r="B331" s="9" t="s">
        <v>685</v>
      </c>
      <c r="C331" s="9" t="s">
        <v>359</v>
      </c>
      <c r="D331" s="9">
        <v>52005</v>
      </c>
      <c r="E331" s="16">
        <v>0.85799999999999998</v>
      </c>
      <c r="F331" s="16">
        <v>0.1716</v>
      </c>
      <c r="G331" s="16">
        <v>9.4399999999999998E-2</v>
      </c>
      <c r="H331" s="16">
        <v>3.1999999999999997E-3</v>
      </c>
      <c r="I331" s="9" t="b">
        <v>1</v>
      </c>
    </row>
    <row r="332" spans="1:9" ht="15.75" x14ac:dyDescent="0.25">
      <c r="A332" s="9" t="s">
        <v>358</v>
      </c>
      <c r="B332" s="9" t="s">
        <v>478</v>
      </c>
      <c r="C332" s="9" t="s">
        <v>479</v>
      </c>
      <c r="D332" s="9">
        <v>52003</v>
      </c>
      <c r="E332" s="16">
        <v>1.43</v>
      </c>
      <c r="F332" s="16">
        <v>0.14299999999999999</v>
      </c>
      <c r="G332" s="16">
        <v>0.14299999999999999</v>
      </c>
      <c r="H332" s="16">
        <v>8.6E-3</v>
      </c>
      <c r="I332" s="9" t="b">
        <v>1</v>
      </c>
    </row>
    <row r="333" spans="1:9" ht="15.75" x14ac:dyDescent="0.25">
      <c r="A333" s="9" t="s">
        <v>358</v>
      </c>
      <c r="B333" s="9" t="s">
        <v>549</v>
      </c>
      <c r="C333" s="9" t="s">
        <v>550</v>
      </c>
      <c r="D333" s="9">
        <v>52000</v>
      </c>
      <c r="E333" s="16">
        <v>0.57199999999999995</v>
      </c>
      <c r="F333" s="16">
        <v>1.43E-2</v>
      </c>
      <c r="G333" s="16">
        <v>2.86E-2</v>
      </c>
      <c r="H333" s="16">
        <v>5.8000000000000005E-3</v>
      </c>
      <c r="I333" s="9" t="b">
        <v>0</v>
      </c>
    </row>
    <row r="334" spans="1:9" ht="15.75" x14ac:dyDescent="0.25">
      <c r="A334" s="9" t="s">
        <v>358</v>
      </c>
      <c r="B334" s="9" t="s">
        <v>1835</v>
      </c>
      <c r="C334" s="9" t="s">
        <v>1836</v>
      </c>
      <c r="D334" s="9">
        <v>52004</v>
      </c>
      <c r="E334" s="16">
        <v>0.57199999999999995</v>
      </c>
      <c r="F334" s="16">
        <v>1.43E-2</v>
      </c>
      <c r="G334" s="16">
        <v>2.86E-2</v>
      </c>
      <c r="H334" s="16">
        <v>5.8000000000000005E-3</v>
      </c>
      <c r="I334" s="9" t="b">
        <v>1</v>
      </c>
    </row>
    <row r="335" spans="1:9" ht="15.75" x14ac:dyDescent="0.25">
      <c r="A335" s="9" t="s">
        <v>358</v>
      </c>
      <c r="B335" s="9" t="s">
        <v>2100</v>
      </c>
      <c r="C335" s="9" t="s">
        <v>2101</v>
      </c>
      <c r="D335" s="9">
        <v>52018</v>
      </c>
      <c r="E335" s="16">
        <v>0.85799999999999998</v>
      </c>
      <c r="F335" s="16">
        <v>0.1716</v>
      </c>
      <c r="G335" s="16">
        <v>9.4399999999999998E-2</v>
      </c>
      <c r="H335" s="16">
        <v>3.1999999999999997E-3</v>
      </c>
      <c r="I335" s="9" t="b">
        <v>0</v>
      </c>
    </row>
    <row r="336" spans="1:9" ht="15.75" x14ac:dyDescent="0.25">
      <c r="A336" s="9" t="s">
        <v>686</v>
      </c>
      <c r="B336" s="9" t="s">
        <v>687</v>
      </c>
      <c r="C336" s="9" t="s">
        <v>688</v>
      </c>
      <c r="D336" s="9">
        <v>53988</v>
      </c>
      <c r="E336" s="16">
        <v>0.57199999999999995</v>
      </c>
      <c r="F336" s="16">
        <v>0</v>
      </c>
      <c r="G336" s="16">
        <v>2.86E-2</v>
      </c>
      <c r="H336" s="16">
        <v>2.86E-2</v>
      </c>
      <c r="I336" s="9" t="b">
        <v>0</v>
      </c>
    </row>
    <row r="337" spans="1:9" ht="15.75" x14ac:dyDescent="0.25">
      <c r="A337" s="9" t="s">
        <v>867</v>
      </c>
      <c r="B337" s="9" t="s">
        <v>687</v>
      </c>
      <c r="C337" s="9" t="s">
        <v>868</v>
      </c>
      <c r="D337" s="9">
        <v>374130</v>
      </c>
      <c r="E337" s="16">
        <v>5.72</v>
      </c>
      <c r="F337" s="16">
        <v>2.86</v>
      </c>
      <c r="G337" s="16">
        <v>1.0009999999999999</v>
      </c>
      <c r="H337" s="16">
        <v>0.28599999999999998</v>
      </c>
      <c r="I337" s="9" t="b">
        <v>0</v>
      </c>
    </row>
    <row r="338" spans="1:9" ht="15.75" x14ac:dyDescent="0.25">
      <c r="A338" s="9" t="s">
        <v>362</v>
      </c>
      <c r="B338" s="9" t="s">
        <v>1838</v>
      </c>
      <c r="C338" s="9" t="s">
        <v>1839</v>
      </c>
      <c r="D338" s="9">
        <v>28603</v>
      </c>
      <c r="E338" s="16">
        <v>0.42899999999999999</v>
      </c>
      <c r="F338" s="16">
        <v>0</v>
      </c>
      <c r="G338" s="16">
        <v>5.7200000000000001E-2</v>
      </c>
      <c r="H338" s="16">
        <v>1.43E-2</v>
      </c>
      <c r="I338" s="9" t="b">
        <v>1</v>
      </c>
    </row>
    <row r="339" spans="1:9" ht="15.75" x14ac:dyDescent="0.25">
      <c r="A339" s="9" t="s">
        <v>362</v>
      </c>
      <c r="B339" s="9" t="s">
        <v>1838</v>
      </c>
      <c r="C339" s="9" t="s">
        <v>481</v>
      </c>
      <c r="D339" s="9">
        <v>28603</v>
      </c>
      <c r="E339" s="16">
        <v>0.42899999999999999</v>
      </c>
      <c r="F339" s="16">
        <v>0</v>
      </c>
      <c r="G339" s="16">
        <v>5.7200000000000001E-2</v>
      </c>
      <c r="H339" s="16">
        <v>1.43E-2</v>
      </c>
      <c r="I339" s="9" t="b">
        <v>1</v>
      </c>
    </row>
    <row r="340" spans="1:9" ht="15.75" x14ac:dyDescent="0.25">
      <c r="A340" s="9" t="s">
        <v>362</v>
      </c>
      <c r="B340" s="9" t="s">
        <v>482</v>
      </c>
      <c r="C340" s="9" t="s">
        <v>483</v>
      </c>
      <c r="D340" s="9">
        <v>28601</v>
      </c>
      <c r="E340" s="16">
        <v>0.68640000000000001</v>
      </c>
      <c r="F340" s="16">
        <v>0</v>
      </c>
      <c r="G340" s="16">
        <v>6.8699999999999997E-2</v>
      </c>
      <c r="H340" s="16">
        <v>2.86E-2</v>
      </c>
      <c r="I340" s="9" t="b">
        <v>1</v>
      </c>
    </row>
    <row r="341" spans="1:9" ht="15.75" x14ac:dyDescent="0.25">
      <c r="A341" s="9" t="s">
        <v>362</v>
      </c>
      <c r="B341" s="9" t="s">
        <v>482</v>
      </c>
      <c r="C341" s="9" t="s">
        <v>484</v>
      </c>
      <c r="D341" s="9">
        <v>28601</v>
      </c>
      <c r="E341" s="16">
        <v>0.68640000000000001</v>
      </c>
      <c r="F341" s="16">
        <v>0</v>
      </c>
      <c r="G341" s="16">
        <v>6.8699999999999997E-2</v>
      </c>
      <c r="H341" s="16">
        <v>2.86E-2</v>
      </c>
      <c r="I341" s="9" t="b">
        <v>1</v>
      </c>
    </row>
    <row r="342" spans="1:9" ht="15.75" x14ac:dyDescent="0.25">
      <c r="A342" s="9" t="s">
        <v>362</v>
      </c>
      <c r="B342" s="9" t="s">
        <v>689</v>
      </c>
      <c r="C342" s="9" t="s">
        <v>363</v>
      </c>
      <c r="D342" s="9">
        <v>28602</v>
      </c>
      <c r="E342" s="16">
        <v>0.40039999999999998</v>
      </c>
      <c r="F342" s="16">
        <v>0</v>
      </c>
      <c r="G342" s="16">
        <v>1.29E-2</v>
      </c>
      <c r="H342" s="16">
        <v>1.43E-2</v>
      </c>
      <c r="I342" s="9" t="b">
        <v>1</v>
      </c>
    </row>
    <row r="343" spans="1:9" ht="15.75" x14ac:dyDescent="0.25">
      <c r="A343" s="9" t="s">
        <v>370</v>
      </c>
      <c r="B343" s="9" t="s">
        <v>2142</v>
      </c>
      <c r="C343" s="9" t="s">
        <v>2143</v>
      </c>
      <c r="D343" s="9">
        <v>64118</v>
      </c>
      <c r="E343" s="16">
        <v>3.1459999999999999</v>
      </c>
      <c r="F343" s="16">
        <v>0.71499999999999997</v>
      </c>
      <c r="G343" s="16">
        <v>0.42899999999999999</v>
      </c>
      <c r="H343" s="16">
        <v>0.28599999999999998</v>
      </c>
      <c r="I343" s="9" t="b">
        <v>0</v>
      </c>
    </row>
    <row r="344" spans="1:9" ht="15.75" x14ac:dyDescent="0.25">
      <c r="A344" s="9" t="s">
        <v>372</v>
      </c>
      <c r="B344" s="9" t="s">
        <v>795</v>
      </c>
      <c r="C344" s="9" t="s">
        <v>371</v>
      </c>
      <c r="D344" s="9">
        <v>25503</v>
      </c>
      <c r="E344" s="16">
        <v>15.5298</v>
      </c>
      <c r="F344" s="16">
        <v>2.4024000000000001</v>
      </c>
      <c r="G344" s="16">
        <v>0.85799999999999998</v>
      </c>
      <c r="H344" s="16">
        <v>0.28599999999999998</v>
      </c>
      <c r="I344" s="9" t="b">
        <v>0</v>
      </c>
    </row>
    <row r="345" spans="1:9" ht="15.75" x14ac:dyDescent="0.25">
      <c r="A345" s="9" t="s">
        <v>372</v>
      </c>
      <c r="B345" s="9" t="s">
        <v>1921</v>
      </c>
      <c r="C345" s="9" t="s">
        <v>527</v>
      </c>
      <c r="D345" s="9">
        <v>25501</v>
      </c>
      <c r="E345" s="16">
        <v>0.51480000000000004</v>
      </c>
      <c r="F345" s="16">
        <v>0</v>
      </c>
      <c r="G345" s="16">
        <v>0.14299999999999999</v>
      </c>
      <c r="H345" s="16">
        <v>2.86E-2</v>
      </c>
      <c r="I345" s="9" t="b">
        <v>0</v>
      </c>
    </row>
    <row r="346" spans="1:9" ht="15.75" x14ac:dyDescent="0.25">
      <c r="A346" s="9" t="s">
        <v>8</v>
      </c>
      <c r="B346" s="9" t="s">
        <v>1935</v>
      </c>
      <c r="C346" s="9" t="s">
        <v>1936</v>
      </c>
      <c r="D346" s="9">
        <v>42402</v>
      </c>
      <c r="E346" s="16">
        <v>0.42899999999999999</v>
      </c>
      <c r="F346" s="16">
        <v>0</v>
      </c>
      <c r="G346" s="16">
        <v>8.5800000000000001E-2</v>
      </c>
      <c r="H346" s="16">
        <v>8.6E-3</v>
      </c>
      <c r="I346" s="9" t="b">
        <v>1</v>
      </c>
    </row>
    <row r="347" spans="1:9" ht="15.75" x14ac:dyDescent="0.25">
      <c r="A347" s="9" t="s">
        <v>139</v>
      </c>
      <c r="B347" s="9" t="s">
        <v>1922</v>
      </c>
      <c r="C347" s="9" t="s">
        <v>1923</v>
      </c>
      <c r="D347" s="9">
        <v>23458</v>
      </c>
      <c r="E347" s="16">
        <v>0.71499999999999997</v>
      </c>
      <c r="F347" s="16">
        <v>0</v>
      </c>
      <c r="G347" s="16">
        <v>2.86E-2</v>
      </c>
      <c r="H347" s="16">
        <v>2.86E-2</v>
      </c>
      <c r="I347" s="9" t="b">
        <v>0</v>
      </c>
    </row>
    <row r="348" spans="1:9" ht="15.75" x14ac:dyDescent="0.25">
      <c r="A348" s="9" t="s">
        <v>139</v>
      </c>
      <c r="B348" s="9" t="s">
        <v>1924</v>
      </c>
      <c r="C348" s="9" t="s">
        <v>1925</v>
      </c>
      <c r="D348" s="9">
        <v>23450</v>
      </c>
      <c r="E348" s="16">
        <v>0.71499999999999997</v>
      </c>
      <c r="F348" s="16">
        <v>0</v>
      </c>
      <c r="G348" s="16">
        <v>0.14299999999999999</v>
      </c>
      <c r="H348" s="16">
        <v>2.86E-2</v>
      </c>
      <c r="I348" s="9" t="b">
        <v>1</v>
      </c>
    </row>
    <row r="349" spans="1:9" ht="15.75" x14ac:dyDescent="0.25">
      <c r="A349" s="9" t="s">
        <v>139</v>
      </c>
      <c r="B349" s="9" t="s">
        <v>138</v>
      </c>
      <c r="C349" s="9" t="s">
        <v>137</v>
      </c>
      <c r="D349" s="9">
        <v>23402</v>
      </c>
      <c r="E349" s="16">
        <v>1.0210999999999999</v>
      </c>
      <c r="F349" s="16">
        <v>0</v>
      </c>
      <c r="G349" s="16">
        <v>0.28599999999999998</v>
      </c>
      <c r="H349" s="16">
        <v>5.7200000000000001E-2</v>
      </c>
      <c r="I349" s="9" t="b">
        <v>1</v>
      </c>
    </row>
    <row r="350" spans="1:9" ht="15.75" x14ac:dyDescent="0.25">
      <c r="A350" s="9" t="s">
        <v>139</v>
      </c>
      <c r="B350" s="9" t="s">
        <v>1988</v>
      </c>
      <c r="C350" s="9" t="s">
        <v>1989</v>
      </c>
      <c r="D350" s="9">
        <v>23433</v>
      </c>
      <c r="E350" s="16">
        <v>0.85799999999999998</v>
      </c>
      <c r="F350" s="16">
        <v>0.28599999999999998</v>
      </c>
      <c r="G350" s="16">
        <v>8.5800000000000001E-2</v>
      </c>
      <c r="H350" s="16">
        <v>0.28599999999999998</v>
      </c>
      <c r="I350" s="9" t="b">
        <v>1</v>
      </c>
    </row>
    <row r="351" spans="1:9" ht="15.75" x14ac:dyDescent="0.25">
      <c r="A351" s="9" t="s">
        <v>139</v>
      </c>
      <c r="B351" s="9" t="s">
        <v>488</v>
      </c>
      <c r="C351" s="9" t="s">
        <v>489</v>
      </c>
      <c r="D351" s="9">
        <v>23430</v>
      </c>
      <c r="E351" s="16">
        <v>0.85799999999999998</v>
      </c>
      <c r="F351" s="16">
        <v>0.28599999999999998</v>
      </c>
      <c r="G351" s="16">
        <v>8.5800000000000001E-2</v>
      </c>
      <c r="H351" s="16">
        <v>0.28599999999999998</v>
      </c>
      <c r="I351" s="9" t="b">
        <v>1</v>
      </c>
    </row>
    <row r="352" spans="1:9" ht="15.75" x14ac:dyDescent="0.25">
      <c r="A352" s="9" t="s">
        <v>139</v>
      </c>
      <c r="B352" s="9" t="s">
        <v>143</v>
      </c>
      <c r="C352" s="9" t="s">
        <v>142</v>
      </c>
      <c r="D352" s="9">
        <v>23491</v>
      </c>
      <c r="E352" s="16">
        <v>0.40039999999999998</v>
      </c>
      <c r="F352" s="16">
        <v>0</v>
      </c>
      <c r="G352" s="16">
        <v>1.29E-2</v>
      </c>
      <c r="H352" s="16">
        <v>1.43E-2</v>
      </c>
      <c r="I352" s="9" t="b">
        <v>1</v>
      </c>
    </row>
    <row r="353" spans="1:9" ht="15.75" x14ac:dyDescent="0.25">
      <c r="A353" s="9" t="s">
        <v>139</v>
      </c>
      <c r="B353" s="9" t="s">
        <v>1862</v>
      </c>
      <c r="C353" s="9" t="s">
        <v>528</v>
      </c>
      <c r="D353" s="9">
        <v>23455</v>
      </c>
      <c r="E353" s="16">
        <v>0.37759999999999999</v>
      </c>
      <c r="F353" s="16">
        <v>0</v>
      </c>
      <c r="G353" s="16">
        <v>2.86E-2</v>
      </c>
      <c r="H353" s="16">
        <v>1.43E-2</v>
      </c>
      <c r="I353" s="9" t="b">
        <v>0</v>
      </c>
    </row>
    <row r="354" spans="1:9" ht="15.75" x14ac:dyDescent="0.25">
      <c r="A354" s="9" t="s">
        <v>139</v>
      </c>
      <c r="B354" s="9" t="s">
        <v>141</v>
      </c>
      <c r="C354" s="9" t="s">
        <v>140</v>
      </c>
      <c r="D354" s="9">
        <v>23494</v>
      </c>
      <c r="E354" s="16">
        <v>0.85799999999999998</v>
      </c>
      <c r="F354" s="16">
        <v>0</v>
      </c>
      <c r="G354" s="16">
        <v>5.7200000000000001E-2</v>
      </c>
      <c r="H354" s="16">
        <v>2.01E-2</v>
      </c>
      <c r="I354" s="9" t="b">
        <v>1</v>
      </c>
    </row>
    <row r="355" spans="1:9" ht="15.75" x14ac:dyDescent="0.25">
      <c r="A355" s="9" t="s">
        <v>377</v>
      </c>
      <c r="B355" s="9" t="s">
        <v>1926</v>
      </c>
      <c r="C355" s="9" t="s">
        <v>1927</v>
      </c>
      <c r="D355" s="9">
        <v>310200</v>
      </c>
      <c r="E355" s="16">
        <v>0.25740000000000002</v>
      </c>
      <c r="F355" s="16">
        <v>0</v>
      </c>
      <c r="G355" s="16">
        <v>5.8000000000000005E-3</v>
      </c>
      <c r="H355" s="16">
        <v>8.6E-3</v>
      </c>
      <c r="I355" s="9" t="b">
        <v>1</v>
      </c>
    </row>
    <row r="356" spans="1:9" ht="15.75" x14ac:dyDescent="0.25">
      <c r="A356" s="9" t="s">
        <v>377</v>
      </c>
      <c r="B356" s="9" t="s">
        <v>376</v>
      </c>
      <c r="C356" s="9" t="s">
        <v>375</v>
      </c>
      <c r="D356" s="9">
        <v>310680</v>
      </c>
      <c r="E356" s="16">
        <v>0.42899999999999999</v>
      </c>
      <c r="F356" s="16">
        <v>0</v>
      </c>
      <c r="G356" s="16">
        <v>2.1499999999999998E-2</v>
      </c>
      <c r="H356" s="16">
        <v>8.6E-3</v>
      </c>
      <c r="I356" s="9" t="b">
        <v>1</v>
      </c>
    </row>
    <row r="357" spans="1:9" ht="15.75" x14ac:dyDescent="0.25">
      <c r="A357" s="9" t="s">
        <v>377</v>
      </c>
      <c r="B357" s="9" t="s">
        <v>376</v>
      </c>
      <c r="C357" s="9" t="s">
        <v>529</v>
      </c>
      <c r="D357" s="9">
        <v>310680</v>
      </c>
      <c r="E357" s="16">
        <v>0.42899999999999999</v>
      </c>
      <c r="F357" s="16">
        <v>0</v>
      </c>
      <c r="G357" s="16">
        <v>2.1499999999999998E-2</v>
      </c>
      <c r="H357" s="16">
        <v>8.6E-3</v>
      </c>
      <c r="I357" s="9" t="b">
        <v>1</v>
      </c>
    </row>
    <row r="358" spans="1:9" ht="15.75" x14ac:dyDescent="0.25">
      <c r="A358" s="9" t="s">
        <v>377</v>
      </c>
      <c r="B358" s="9" t="s">
        <v>1926</v>
      </c>
      <c r="C358" s="9" t="s">
        <v>1928</v>
      </c>
      <c r="D358" s="9">
        <v>310200</v>
      </c>
      <c r="E358" s="16">
        <v>0.25740000000000002</v>
      </c>
      <c r="F358" s="16">
        <v>0</v>
      </c>
      <c r="G358" s="16">
        <v>5.8000000000000005E-3</v>
      </c>
      <c r="H358" s="16">
        <v>8.6E-3</v>
      </c>
      <c r="I358" s="9" t="b">
        <v>1</v>
      </c>
    </row>
    <row r="359" spans="1:9" ht="15.75" x14ac:dyDescent="0.25">
      <c r="A359" s="9" t="s">
        <v>377</v>
      </c>
      <c r="B359" s="9" t="s">
        <v>1926</v>
      </c>
      <c r="C359" s="9" t="s">
        <v>1929</v>
      </c>
      <c r="D359" s="9">
        <v>310200</v>
      </c>
      <c r="E359" s="16">
        <v>0.25740000000000002</v>
      </c>
      <c r="F359" s="16">
        <v>0</v>
      </c>
      <c r="G359" s="16">
        <v>5.8000000000000005E-3</v>
      </c>
      <c r="H359" s="16">
        <v>8.6E-3</v>
      </c>
      <c r="I359" s="9" t="b">
        <v>1</v>
      </c>
    </row>
    <row r="360" spans="1:9" ht="15.75" x14ac:dyDescent="0.25">
      <c r="A360" s="9" t="s">
        <v>377</v>
      </c>
      <c r="B360" s="9" t="s">
        <v>1926</v>
      </c>
      <c r="C360" s="9" t="s">
        <v>1930</v>
      </c>
      <c r="D360" s="9">
        <v>310200</v>
      </c>
      <c r="E360" s="16">
        <v>0.25740000000000002</v>
      </c>
      <c r="F360" s="16">
        <v>0</v>
      </c>
      <c r="G360" s="16">
        <v>5.8000000000000005E-3</v>
      </c>
      <c r="H360" s="16">
        <v>8.6E-3</v>
      </c>
      <c r="I360" s="9" t="b">
        <v>1</v>
      </c>
    </row>
    <row r="361" spans="1:9" ht="15.75" x14ac:dyDescent="0.25">
      <c r="A361" s="9" t="s">
        <v>377</v>
      </c>
      <c r="B361" s="9" t="s">
        <v>1926</v>
      </c>
      <c r="C361" s="9" t="s">
        <v>1931</v>
      </c>
      <c r="D361" s="9">
        <v>310200</v>
      </c>
      <c r="E361" s="16">
        <v>0.25740000000000002</v>
      </c>
      <c r="F361" s="16">
        <v>0</v>
      </c>
      <c r="G361" s="16">
        <v>5.8000000000000005E-3</v>
      </c>
      <c r="H361" s="16">
        <v>8.6E-3</v>
      </c>
      <c r="I361" s="9" t="b">
        <v>1</v>
      </c>
    </row>
    <row r="362" spans="1:9" ht="15.75" x14ac:dyDescent="0.25">
      <c r="A362" s="9" t="s">
        <v>377</v>
      </c>
      <c r="B362" s="9" t="s">
        <v>1926</v>
      </c>
      <c r="C362" s="9" t="s">
        <v>1932</v>
      </c>
      <c r="D362" s="9">
        <v>310200</v>
      </c>
      <c r="E362" s="16">
        <v>0.25740000000000002</v>
      </c>
      <c r="F362" s="16">
        <v>0</v>
      </c>
      <c r="G362" s="16">
        <v>5.8000000000000005E-3</v>
      </c>
      <c r="H362" s="16">
        <v>8.6E-3</v>
      </c>
      <c r="I362" s="9" t="b">
        <v>1</v>
      </c>
    </row>
    <row r="363" spans="1:9" ht="15.75" x14ac:dyDescent="0.25">
      <c r="A363" s="9" t="s">
        <v>377</v>
      </c>
      <c r="B363" s="9" t="s">
        <v>1926</v>
      </c>
      <c r="C363" s="9" t="s">
        <v>690</v>
      </c>
      <c r="D363" s="9">
        <v>310200</v>
      </c>
      <c r="E363" s="16">
        <v>0.25740000000000002</v>
      </c>
      <c r="F363" s="16">
        <v>0</v>
      </c>
      <c r="G363" s="16">
        <v>5.8000000000000005E-3</v>
      </c>
      <c r="H363" s="16">
        <v>8.6E-3</v>
      </c>
      <c r="I363" s="9" t="b">
        <v>1</v>
      </c>
    </row>
    <row r="364" spans="1:9" ht="15.75" x14ac:dyDescent="0.25">
      <c r="A364" s="9" t="s">
        <v>373</v>
      </c>
      <c r="B364" s="9" t="s">
        <v>1991</v>
      </c>
      <c r="C364" s="9" t="s">
        <v>1992</v>
      </c>
      <c r="D364" s="9">
        <v>74801</v>
      </c>
      <c r="E364" s="16">
        <v>0.42899999999999999</v>
      </c>
      <c r="F364" s="16">
        <v>0</v>
      </c>
      <c r="G364" s="16">
        <v>2.86E-2</v>
      </c>
      <c r="H364" s="16">
        <v>2.86E-2</v>
      </c>
      <c r="I364" s="9" t="b">
        <v>1</v>
      </c>
    </row>
    <row r="365" spans="1:9" ht="15.75" x14ac:dyDescent="0.25">
      <c r="A365" s="9" t="s">
        <v>373</v>
      </c>
      <c r="B365" s="9" t="s">
        <v>691</v>
      </c>
      <c r="C365" s="9" t="s">
        <v>692</v>
      </c>
      <c r="D365" s="9">
        <v>74810</v>
      </c>
      <c r="E365" s="16">
        <v>0.42899999999999999</v>
      </c>
      <c r="F365" s="16">
        <v>8.5800000000000001E-2</v>
      </c>
      <c r="G365" s="16">
        <v>2.86E-2</v>
      </c>
      <c r="H365" s="16">
        <v>2.29E-2</v>
      </c>
      <c r="I365" s="9" t="b">
        <v>0</v>
      </c>
    </row>
    <row r="366" spans="1:9" ht="15.75" x14ac:dyDescent="0.25">
      <c r="A366" s="9" t="s">
        <v>379</v>
      </c>
      <c r="B366" s="9" t="s">
        <v>693</v>
      </c>
      <c r="C366" s="9" t="s">
        <v>378</v>
      </c>
      <c r="D366" s="9">
        <v>43404</v>
      </c>
      <c r="E366" s="16">
        <v>2.0019999999999998</v>
      </c>
      <c r="F366" s="16">
        <v>0.42899999999999999</v>
      </c>
      <c r="G366" s="16">
        <v>0.14299999999999999</v>
      </c>
      <c r="H366" s="16">
        <v>0.28599999999999998</v>
      </c>
      <c r="I366" s="9" t="b">
        <v>1</v>
      </c>
    </row>
    <row r="367" spans="1:9" ht="15.75" x14ac:dyDescent="0.25">
      <c r="A367" s="9" t="s">
        <v>379</v>
      </c>
      <c r="B367" s="9" t="s">
        <v>2108</v>
      </c>
      <c r="C367" s="9" t="s">
        <v>547</v>
      </c>
      <c r="D367" s="9">
        <v>43405</v>
      </c>
      <c r="E367" s="16">
        <v>2.2879999999999998</v>
      </c>
      <c r="F367" s="16">
        <v>0.14299999999999999</v>
      </c>
      <c r="G367" s="16">
        <v>0.14299999999999999</v>
      </c>
      <c r="H367" s="16">
        <v>2.86E-2</v>
      </c>
      <c r="I367" s="9" t="b">
        <v>1</v>
      </c>
    </row>
    <row r="368" spans="1:9" ht="15.75" x14ac:dyDescent="0.25">
      <c r="A368" s="9" t="s">
        <v>694</v>
      </c>
      <c r="B368" s="9" t="s">
        <v>1933</v>
      </c>
      <c r="C368" s="9" t="s">
        <v>695</v>
      </c>
      <c r="D368" s="9">
        <v>54105</v>
      </c>
      <c r="E368" s="16">
        <v>0.57199999999999995</v>
      </c>
      <c r="F368" s="16">
        <v>0</v>
      </c>
      <c r="G368" s="16">
        <v>2.86E-2</v>
      </c>
      <c r="H368" s="16">
        <v>2.86E-2</v>
      </c>
      <c r="I368" s="9" t="b">
        <v>0</v>
      </c>
    </row>
    <row r="369" spans="1:9" ht="15.75" x14ac:dyDescent="0.25">
      <c r="A369" s="9" t="s">
        <v>694</v>
      </c>
      <c r="B369" s="9" t="s">
        <v>1933</v>
      </c>
      <c r="C369" s="9" t="s">
        <v>1934</v>
      </c>
      <c r="D369" s="9">
        <v>54105</v>
      </c>
      <c r="E369" s="16">
        <v>0.57199999999999995</v>
      </c>
      <c r="F369" s="16">
        <v>0</v>
      </c>
      <c r="G369" s="16">
        <v>2.86E-2</v>
      </c>
      <c r="H369" s="16">
        <v>2.86E-2</v>
      </c>
      <c r="I369" s="9" t="b">
        <v>0</v>
      </c>
    </row>
    <row r="370" spans="1:9" ht="15.75" x14ac:dyDescent="0.25">
      <c r="A370" s="9" t="s">
        <v>386</v>
      </c>
      <c r="B370" s="9" t="s">
        <v>530</v>
      </c>
      <c r="C370" s="9" t="s">
        <v>531</v>
      </c>
      <c r="D370" s="9">
        <v>45202</v>
      </c>
      <c r="E370" s="16">
        <v>0.42899999999999999</v>
      </c>
      <c r="F370" s="16">
        <v>5.7200000000000001E-2</v>
      </c>
      <c r="G370" s="16">
        <v>5.7200000000000001E-2</v>
      </c>
      <c r="H370" s="16">
        <v>8.6E-3</v>
      </c>
      <c r="I370" s="9" t="b">
        <v>1</v>
      </c>
    </row>
    <row r="371" spans="1:9" ht="15.75" x14ac:dyDescent="0.25">
      <c r="A371" s="9" t="s">
        <v>386</v>
      </c>
      <c r="B371" s="9" t="s">
        <v>536</v>
      </c>
      <c r="C371" s="9" t="s">
        <v>537</v>
      </c>
      <c r="D371" s="9">
        <v>45205</v>
      </c>
      <c r="E371" s="16">
        <v>0.85799999999999998</v>
      </c>
      <c r="F371" s="16">
        <v>0</v>
      </c>
      <c r="G371" s="16">
        <v>5.7200000000000001E-2</v>
      </c>
      <c r="H371" s="16">
        <v>2.01E-2</v>
      </c>
      <c r="I371" s="9" t="b">
        <v>0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1A92F3-F364-4B4C-8192-6C3622D0A846}">
  <sheetPr codeName="Sheet6">
    <tabColor rgb="FFFFC000"/>
  </sheetPr>
  <dimension ref="A1:I515"/>
  <sheetViews>
    <sheetView zoomScaleNormal="100" workbookViewId="0"/>
  </sheetViews>
  <sheetFormatPr defaultRowHeight="15" x14ac:dyDescent="0.25"/>
  <cols>
    <col min="1" max="1" width="21.28515625" bestFit="1" customWidth="1"/>
    <col min="2" max="2" width="43.140625" customWidth="1"/>
    <col min="4" max="4" width="11.7109375" customWidth="1"/>
    <col min="5" max="5" width="11.42578125" bestFit="1" customWidth="1"/>
    <col min="6" max="6" width="18.28515625" bestFit="1" customWidth="1"/>
    <col min="7" max="7" width="10.85546875" bestFit="1" customWidth="1"/>
    <col min="8" max="8" width="11.85546875" bestFit="1" customWidth="1"/>
    <col min="9" max="9" width="14.28515625" bestFit="1" customWidth="1"/>
  </cols>
  <sheetData>
    <row r="1" spans="1:9" x14ac:dyDescent="0.25">
      <c r="A1" t="s">
        <v>0</v>
      </c>
      <c r="B1" t="s">
        <v>392</v>
      </c>
      <c r="C1" t="s">
        <v>393</v>
      </c>
      <c r="D1" t="s">
        <v>394</v>
      </c>
      <c r="E1" s="13" t="s">
        <v>2111</v>
      </c>
      <c r="F1" s="13" t="s">
        <v>1317</v>
      </c>
      <c r="G1" s="13" t="s">
        <v>2112</v>
      </c>
      <c r="H1" s="13" t="s">
        <v>1837</v>
      </c>
      <c r="I1" s="13" t="s">
        <v>391</v>
      </c>
    </row>
    <row r="2" spans="1:9" ht="15.75" x14ac:dyDescent="0.25">
      <c r="A2" s="9" t="s">
        <v>696</v>
      </c>
      <c r="B2" s="9" t="s">
        <v>1949</v>
      </c>
      <c r="C2" s="9" t="s">
        <v>875</v>
      </c>
      <c r="D2" s="9">
        <v>41201</v>
      </c>
      <c r="E2" s="10">
        <v>0.86629999999999996</v>
      </c>
      <c r="F2" s="10">
        <v>0</v>
      </c>
      <c r="G2" s="10">
        <v>3.4700000000000002E-2</v>
      </c>
      <c r="H2" s="10">
        <v>0.17329999999999998</v>
      </c>
      <c r="I2" s="9" t="b">
        <v>0</v>
      </c>
    </row>
    <row r="3" spans="1:9" ht="15.75" x14ac:dyDescent="0.25">
      <c r="A3" s="9" t="s">
        <v>696</v>
      </c>
      <c r="B3" s="9" t="s">
        <v>697</v>
      </c>
      <c r="C3" s="9" t="s">
        <v>698</v>
      </c>
      <c r="D3" s="9">
        <v>41250</v>
      </c>
      <c r="E3" s="10">
        <v>0.69299999999999995</v>
      </c>
      <c r="F3" s="10">
        <v>0</v>
      </c>
      <c r="G3" s="10">
        <v>3.4700000000000002E-2</v>
      </c>
      <c r="H3" s="10">
        <v>1.04E-2</v>
      </c>
      <c r="I3" s="9" t="b">
        <v>0</v>
      </c>
    </row>
    <row r="4" spans="1:9" ht="15.75" x14ac:dyDescent="0.25">
      <c r="A4" s="9" t="s">
        <v>696</v>
      </c>
      <c r="B4" s="9" t="s">
        <v>697</v>
      </c>
      <c r="C4" s="9" t="s">
        <v>699</v>
      </c>
      <c r="D4" s="9">
        <v>41250</v>
      </c>
      <c r="E4" s="10">
        <v>0.69299999999999995</v>
      </c>
      <c r="F4" s="10">
        <v>0</v>
      </c>
      <c r="G4" s="10">
        <v>3.4700000000000002E-2</v>
      </c>
      <c r="H4" s="10">
        <v>1.04E-2</v>
      </c>
      <c r="I4" s="9" t="b">
        <v>0</v>
      </c>
    </row>
    <row r="5" spans="1:9" ht="15.75" x14ac:dyDescent="0.25">
      <c r="A5" s="9" t="s">
        <v>696</v>
      </c>
      <c r="B5" s="9" t="s">
        <v>2007</v>
      </c>
      <c r="C5" s="9" t="s">
        <v>796</v>
      </c>
      <c r="D5" s="9">
        <v>41240</v>
      </c>
      <c r="E5" s="10">
        <v>1.0395000000000001</v>
      </c>
      <c r="F5" s="10">
        <v>0</v>
      </c>
      <c r="G5" s="10">
        <v>3.4700000000000002E-2</v>
      </c>
      <c r="H5" s="10">
        <v>1.7399999999999999E-2</v>
      </c>
      <c r="I5" s="9" t="b">
        <v>0</v>
      </c>
    </row>
    <row r="6" spans="1:9" ht="15.75" x14ac:dyDescent="0.25">
      <c r="A6" s="9" t="s">
        <v>5</v>
      </c>
      <c r="B6" s="9" t="s">
        <v>490</v>
      </c>
      <c r="C6" s="9" t="s">
        <v>491</v>
      </c>
      <c r="D6" s="9">
        <v>27601</v>
      </c>
      <c r="E6" s="10">
        <v>1.0395000000000001</v>
      </c>
      <c r="F6" s="10">
        <v>0</v>
      </c>
      <c r="G6" s="10">
        <v>1.7399999999999999E-2</v>
      </c>
      <c r="H6" s="10">
        <v>1.6199999999999999E-2</v>
      </c>
      <c r="I6" s="9" t="b">
        <v>1</v>
      </c>
    </row>
    <row r="7" spans="1:9" ht="15.75" x14ac:dyDescent="0.25">
      <c r="A7" s="9" t="s">
        <v>5</v>
      </c>
      <c r="B7" s="9" t="s">
        <v>4</v>
      </c>
      <c r="C7" s="9" t="s">
        <v>3</v>
      </c>
      <c r="D7" s="9">
        <v>27602</v>
      </c>
      <c r="E7" s="10">
        <v>0.51980000000000004</v>
      </c>
      <c r="F7" s="10">
        <v>0</v>
      </c>
      <c r="G7" s="10">
        <v>1.7399999999999999E-2</v>
      </c>
      <c r="H7" s="10">
        <v>2.7799999999999998E-2</v>
      </c>
      <c r="I7" s="9" t="b">
        <v>1</v>
      </c>
    </row>
    <row r="8" spans="1:9" ht="15.75" x14ac:dyDescent="0.25">
      <c r="A8" s="9" t="s">
        <v>700</v>
      </c>
      <c r="B8" s="9" t="s">
        <v>701</v>
      </c>
      <c r="C8" s="9" t="s">
        <v>702</v>
      </c>
      <c r="D8" s="9">
        <v>60301</v>
      </c>
      <c r="E8" s="10">
        <v>0.69299999999999995</v>
      </c>
      <c r="F8" s="10">
        <v>0</v>
      </c>
      <c r="G8" s="10">
        <v>3.4700000000000002E-2</v>
      </c>
      <c r="H8" s="10">
        <v>1.7399999999999999E-2</v>
      </c>
      <c r="I8" s="9" t="b">
        <v>0</v>
      </c>
    </row>
    <row r="9" spans="1:9" ht="15.75" x14ac:dyDescent="0.25">
      <c r="A9" s="9" t="s">
        <v>700</v>
      </c>
      <c r="B9" s="9" t="s">
        <v>1840</v>
      </c>
      <c r="C9" s="9" t="s">
        <v>797</v>
      </c>
      <c r="D9" s="9">
        <v>60303</v>
      </c>
      <c r="E9" s="10">
        <v>0.86629999999999996</v>
      </c>
      <c r="F9" s="10">
        <v>0</v>
      </c>
      <c r="G9" s="10">
        <v>6.93E-2</v>
      </c>
      <c r="H9" s="10">
        <v>3.4700000000000002E-2</v>
      </c>
      <c r="I9" s="9" t="b">
        <v>1</v>
      </c>
    </row>
    <row r="10" spans="1:9" ht="15.75" x14ac:dyDescent="0.25">
      <c r="A10" s="9" t="s">
        <v>2</v>
      </c>
      <c r="B10" s="9" t="s">
        <v>703</v>
      </c>
      <c r="C10" s="9" t="s">
        <v>1</v>
      </c>
      <c r="D10" s="9">
        <v>365840</v>
      </c>
      <c r="E10" s="10">
        <v>0.90090000000000003</v>
      </c>
      <c r="F10" s="10">
        <v>0</v>
      </c>
      <c r="G10" s="10">
        <v>0.12130000000000001</v>
      </c>
      <c r="H10" s="10">
        <v>7.6300000000000007E-2</v>
      </c>
      <c r="I10" s="9" t="b">
        <v>1</v>
      </c>
    </row>
    <row r="11" spans="1:9" ht="15.75" x14ac:dyDescent="0.25">
      <c r="A11" s="9" t="s">
        <v>704</v>
      </c>
      <c r="B11" s="9" t="s">
        <v>705</v>
      </c>
      <c r="C11" s="9" t="s">
        <v>12</v>
      </c>
      <c r="D11" s="9">
        <v>344920</v>
      </c>
      <c r="E11" s="10">
        <v>0.90090000000000003</v>
      </c>
      <c r="F11" s="10">
        <v>0</v>
      </c>
      <c r="G11" s="10">
        <v>0.12130000000000001</v>
      </c>
      <c r="H11" s="10">
        <v>7.6300000000000007E-2</v>
      </c>
      <c r="I11" s="9" t="b">
        <v>1</v>
      </c>
    </row>
    <row r="12" spans="1:9" ht="15.75" x14ac:dyDescent="0.25">
      <c r="A12" s="9" t="s">
        <v>9</v>
      </c>
      <c r="B12" s="9" t="s">
        <v>1865</v>
      </c>
      <c r="C12" s="9" t="s">
        <v>551</v>
      </c>
      <c r="D12" s="9">
        <v>722310</v>
      </c>
      <c r="E12" s="10">
        <v>0.31190000000000001</v>
      </c>
      <c r="F12" s="10">
        <v>4.1600000000000005E-2</v>
      </c>
      <c r="G12" s="10">
        <v>1.7399999999999999E-2</v>
      </c>
      <c r="H12" s="10">
        <v>9.7100000000000006E-2</v>
      </c>
      <c r="I12" s="9" t="b">
        <v>0</v>
      </c>
    </row>
    <row r="13" spans="1:9" ht="15.75" x14ac:dyDescent="0.25">
      <c r="A13" s="9" t="s">
        <v>9</v>
      </c>
      <c r="B13" s="9" t="s">
        <v>552</v>
      </c>
      <c r="C13" s="9" t="s">
        <v>553</v>
      </c>
      <c r="D13" s="9">
        <v>72207</v>
      </c>
      <c r="E13" s="10">
        <v>0.28420000000000001</v>
      </c>
      <c r="F13" s="10">
        <v>0</v>
      </c>
      <c r="G13" s="10">
        <v>2.7799999999999998E-2</v>
      </c>
      <c r="H13" s="10">
        <v>2.4299999999999999E-2</v>
      </c>
      <c r="I13" s="9" t="b">
        <v>0</v>
      </c>
    </row>
    <row r="14" spans="1:9" ht="15.75" x14ac:dyDescent="0.25">
      <c r="A14" s="9" t="s">
        <v>9</v>
      </c>
      <c r="B14" s="9" t="s">
        <v>552</v>
      </c>
      <c r="C14" s="9" t="s">
        <v>395</v>
      </c>
      <c r="D14" s="9">
        <v>72207</v>
      </c>
      <c r="E14" s="10">
        <v>0.28420000000000001</v>
      </c>
      <c r="F14" s="10">
        <v>0</v>
      </c>
      <c r="G14" s="10">
        <v>2.7799999999999998E-2</v>
      </c>
      <c r="H14" s="10">
        <v>2.4299999999999999E-2</v>
      </c>
      <c r="I14" s="9" t="b">
        <v>0</v>
      </c>
    </row>
    <row r="15" spans="1:9" ht="15.75" x14ac:dyDescent="0.25">
      <c r="A15" s="9" t="s">
        <v>9</v>
      </c>
      <c r="B15" s="9" t="s">
        <v>554</v>
      </c>
      <c r="C15" s="9" t="s">
        <v>555</v>
      </c>
      <c r="D15" s="9">
        <v>72234</v>
      </c>
      <c r="E15" s="10">
        <v>0.34649999999999997</v>
      </c>
      <c r="F15" s="10">
        <v>0</v>
      </c>
      <c r="G15" s="10">
        <v>3.4700000000000002E-2</v>
      </c>
      <c r="H15" s="10">
        <v>1.7399999999999999E-2</v>
      </c>
      <c r="I15" s="9" t="b">
        <v>1</v>
      </c>
    </row>
    <row r="16" spans="1:9" ht="15.75" x14ac:dyDescent="0.25">
      <c r="A16" s="9" t="s">
        <v>9</v>
      </c>
      <c r="B16" s="9" t="s">
        <v>554</v>
      </c>
      <c r="C16" s="9" t="s">
        <v>556</v>
      </c>
      <c r="D16" s="9">
        <v>72234</v>
      </c>
      <c r="E16" s="10">
        <v>0.34649999999999997</v>
      </c>
      <c r="F16" s="10">
        <v>0</v>
      </c>
      <c r="G16" s="10">
        <v>3.4700000000000002E-2</v>
      </c>
      <c r="H16" s="10">
        <v>1.7399999999999999E-2</v>
      </c>
      <c r="I16" s="9" t="b">
        <v>1</v>
      </c>
    </row>
    <row r="17" spans="1:9" ht="15.75" x14ac:dyDescent="0.25">
      <c r="A17" s="9" t="s">
        <v>11</v>
      </c>
      <c r="B17" s="9" t="s">
        <v>798</v>
      </c>
      <c r="C17" s="9" t="s">
        <v>10</v>
      </c>
      <c r="D17" s="9">
        <v>28301</v>
      </c>
      <c r="E17" s="10">
        <v>0.5544</v>
      </c>
      <c r="F17" s="10">
        <v>0</v>
      </c>
      <c r="G17" s="10">
        <v>1.7399999999999999E-2</v>
      </c>
      <c r="H17" s="10">
        <v>8.6999999999999994E-3</v>
      </c>
      <c r="I17" s="9" t="b">
        <v>0</v>
      </c>
    </row>
    <row r="18" spans="1:9" ht="15.75" x14ac:dyDescent="0.25">
      <c r="A18" s="9" t="s">
        <v>11</v>
      </c>
      <c r="B18" s="9" t="s">
        <v>706</v>
      </c>
      <c r="C18" s="9" t="s">
        <v>396</v>
      </c>
      <c r="D18" s="9">
        <v>28310</v>
      </c>
      <c r="E18" s="10">
        <v>0.4158</v>
      </c>
      <c r="F18" s="10">
        <v>0</v>
      </c>
      <c r="G18" s="10">
        <v>8.6999999999999994E-3</v>
      </c>
      <c r="H18" s="10">
        <v>1.3899999999999999E-2</v>
      </c>
      <c r="I18" s="9" t="b">
        <v>1</v>
      </c>
    </row>
    <row r="19" spans="1:9" ht="15.75" x14ac:dyDescent="0.25">
      <c r="A19" s="9" t="s">
        <v>15</v>
      </c>
      <c r="B19" s="9" t="s">
        <v>14</v>
      </c>
      <c r="C19" s="9" t="s">
        <v>13</v>
      </c>
      <c r="D19" s="9">
        <v>50502</v>
      </c>
      <c r="E19" s="10">
        <v>0.34649999999999997</v>
      </c>
      <c r="F19" s="10">
        <v>0</v>
      </c>
      <c r="G19" s="10">
        <v>3.4700000000000002E-2</v>
      </c>
      <c r="H19" s="10">
        <v>2.7799999999999998E-2</v>
      </c>
      <c r="I19" s="9" t="b">
        <v>0</v>
      </c>
    </row>
    <row r="20" spans="1:9" ht="15.75" x14ac:dyDescent="0.25">
      <c r="A20" s="9" t="s">
        <v>15</v>
      </c>
      <c r="B20" s="9" t="s">
        <v>557</v>
      </c>
      <c r="C20" s="9" t="s">
        <v>558</v>
      </c>
      <c r="D20" s="9">
        <v>50501</v>
      </c>
      <c r="E20" s="10">
        <v>0.17329999999999998</v>
      </c>
      <c r="F20" s="10">
        <v>0</v>
      </c>
      <c r="G20" s="10">
        <v>2.7799999999999998E-2</v>
      </c>
      <c r="H20" s="10">
        <v>1.04E-2</v>
      </c>
      <c r="I20" s="9" t="b">
        <v>1</v>
      </c>
    </row>
    <row r="21" spans="1:9" ht="15.75" x14ac:dyDescent="0.25">
      <c r="A21" s="9" t="s">
        <v>18</v>
      </c>
      <c r="B21" s="9" t="s">
        <v>20</v>
      </c>
      <c r="C21" s="9" t="s">
        <v>398</v>
      </c>
      <c r="D21" s="9">
        <v>23201</v>
      </c>
      <c r="E21" s="10">
        <v>4.4700000000000004E-2</v>
      </c>
      <c r="F21" s="10">
        <v>0</v>
      </c>
      <c r="G21" s="10">
        <v>3.4999999999999996E-3</v>
      </c>
      <c r="H21" s="10">
        <v>2.9999999999999996E-3</v>
      </c>
      <c r="I21" s="9" t="b">
        <v>1</v>
      </c>
    </row>
    <row r="22" spans="1:9" ht="15.75" x14ac:dyDescent="0.25">
      <c r="A22" s="9" t="s">
        <v>18</v>
      </c>
      <c r="B22" s="9" t="s">
        <v>20</v>
      </c>
      <c r="C22" s="9" t="s">
        <v>19</v>
      </c>
      <c r="D22" s="9">
        <v>23201</v>
      </c>
      <c r="E22" s="10">
        <v>4.4700000000000004E-2</v>
      </c>
      <c r="F22" s="10">
        <v>0</v>
      </c>
      <c r="G22" s="10">
        <v>3.4999999999999996E-3</v>
      </c>
      <c r="H22" s="10">
        <v>2.9999999999999996E-3</v>
      </c>
      <c r="I22" s="9" t="b">
        <v>1</v>
      </c>
    </row>
    <row r="23" spans="1:9" ht="15.75" x14ac:dyDescent="0.25">
      <c r="A23" s="9" t="s">
        <v>18</v>
      </c>
      <c r="B23" s="9" t="s">
        <v>20</v>
      </c>
      <c r="C23" s="9" t="s">
        <v>399</v>
      </c>
      <c r="D23" s="9">
        <v>23201</v>
      </c>
      <c r="E23" s="10">
        <v>4.4700000000000004E-2</v>
      </c>
      <c r="F23" s="10">
        <v>0</v>
      </c>
      <c r="G23" s="10">
        <v>3.4999999999999996E-3</v>
      </c>
      <c r="H23" s="10">
        <v>2.9999999999999996E-3</v>
      </c>
      <c r="I23" s="9" t="b">
        <v>1</v>
      </c>
    </row>
    <row r="24" spans="1:9" ht="15.75" x14ac:dyDescent="0.25">
      <c r="A24" s="9" t="s">
        <v>18</v>
      </c>
      <c r="B24" s="9" t="s">
        <v>17</v>
      </c>
      <c r="C24" s="9" t="s">
        <v>16</v>
      </c>
      <c r="D24" s="9">
        <v>23210</v>
      </c>
      <c r="E24" s="10">
        <v>4.5100000000000001E-2</v>
      </c>
      <c r="F24" s="10">
        <v>0</v>
      </c>
      <c r="G24" s="10">
        <v>1.7399999999999999E-2</v>
      </c>
      <c r="H24" s="10">
        <v>2.3E-3</v>
      </c>
      <c r="I24" s="9" t="b">
        <v>1</v>
      </c>
    </row>
    <row r="25" spans="1:9" ht="15.75" x14ac:dyDescent="0.25">
      <c r="A25" s="9" t="s">
        <v>18</v>
      </c>
      <c r="B25" s="9" t="s">
        <v>17</v>
      </c>
      <c r="C25" s="9" t="s">
        <v>400</v>
      </c>
      <c r="D25" s="9">
        <v>23210</v>
      </c>
      <c r="E25" s="10">
        <v>4.5100000000000001E-2</v>
      </c>
      <c r="F25" s="10">
        <v>0</v>
      </c>
      <c r="G25" s="10">
        <v>1.7399999999999999E-2</v>
      </c>
      <c r="H25" s="10">
        <v>2.3E-3</v>
      </c>
      <c r="I25" s="9" t="b">
        <v>1</v>
      </c>
    </row>
    <row r="26" spans="1:9" ht="15.75" x14ac:dyDescent="0.25">
      <c r="A26" s="9" t="s">
        <v>18</v>
      </c>
      <c r="B26" s="9" t="s">
        <v>22</v>
      </c>
      <c r="C26" s="9" t="s">
        <v>494</v>
      </c>
      <c r="D26" s="9">
        <v>23203</v>
      </c>
      <c r="E26" s="10">
        <v>2.8500000000000001E-2</v>
      </c>
      <c r="F26" s="10">
        <v>0</v>
      </c>
      <c r="G26" s="10">
        <v>1.8E-3</v>
      </c>
      <c r="H26" s="10">
        <v>1.8E-3</v>
      </c>
      <c r="I26" s="9" t="b">
        <v>1</v>
      </c>
    </row>
    <row r="27" spans="1:9" ht="15.75" x14ac:dyDescent="0.25">
      <c r="A27" s="9" t="s">
        <v>18</v>
      </c>
      <c r="B27" s="9" t="s">
        <v>22</v>
      </c>
      <c r="C27" s="9" t="s">
        <v>21</v>
      </c>
      <c r="D27" s="9">
        <v>23203</v>
      </c>
      <c r="E27" s="10">
        <v>2.8500000000000001E-2</v>
      </c>
      <c r="F27" s="10">
        <v>0</v>
      </c>
      <c r="G27" s="10">
        <v>1.8E-3</v>
      </c>
      <c r="H27" s="10">
        <v>1.8E-3</v>
      </c>
      <c r="I27" s="9" t="b">
        <v>1</v>
      </c>
    </row>
    <row r="28" spans="1:9" ht="15.75" x14ac:dyDescent="0.25">
      <c r="A28" s="9" t="s">
        <v>25</v>
      </c>
      <c r="B28" s="9" t="s">
        <v>24</v>
      </c>
      <c r="C28" s="9" t="s">
        <v>23</v>
      </c>
      <c r="D28" s="9">
        <v>40001</v>
      </c>
      <c r="E28" s="10">
        <v>1.0395000000000001</v>
      </c>
      <c r="F28" s="10">
        <v>0</v>
      </c>
      <c r="G28" s="10">
        <v>0.10400000000000001</v>
      </c>
      <c r="H28" s="10">
        <v>0.10400000000000001</v>
      </c>
      <c r="I28" s="9" t="b">
        <v>0</v>
      </c>
    </row>
    <row r="29" spans="1:9" ht="15.75" x14ac:dyDescent="0.25">
      <c r="A29" s="9" t="s">
        <v>25</v>
      </c>
      <c r="B29" s="9" t="s">
        <v>1937</v>
      </c>
      <c r="C29" s="9" t="s">
        <v>26</v>
      </c>
      <c r="D29" s="9">
        <v>40002</v>
      </c>
      <c r="E29" s="10">
        <v>1.0395000000000001</v>
      </c>
      <c r="F29" s="10">
        <v>0</v>
      </c>
      <c r="G29" s="10">
        <v>3.4700000000000002E-2</v>
      </c>
      <c r="H29" s="10">
        <v>6.93E-2</v>
      </c>
      <c r="I29" s="9" t="b">
        <v>0</v>
      </c>
    </row>
    <row r="30" spans="1:9" ht="15.75" x14ac:dyDescent="0.25">
      <c r="A30" s="9" t="s">
        <v>25</v>
      </c>
      <c r="B30" s="9" t="s">
        <v>1938</v>
      </c>
      <c r="C30" s="9" t="s">
        <v>1939</v>
      </c>
      <c r="D30" s="9">
        <v>40004</v>
      </c>
      <c r="E30" s="10">
        <v>1.0395000000000001</v>
      </c>
      <c r="F30" s="10">
        <v>0</v>
      </c>
      <c r="G30" s="10">
        <v>3.4700000000000002E-2</v>
      </c>
      <c r="H30" s="10">
        <v>6.93E-2</v>
      </c>
      <c r="I30" s="9" t="b">
        <v>0</v>
      </c>
    </row>
    <row r="31" spans="1:9" ht="15.75" x14ac:dyDescent="0.25">
      <c r="A31" s="9" t="s">
        <v>1870</v>
      </c>
      <c r="B31" s="9" t="s">
        <v>1872</v>
      </c>
      <c r="C31" s="9" t="s">
        <v>1873</v>
      </c>
      <c r="D31" s="9">
        <v>42602</v>
      </c>
      <c r="E31" s="10">
        <v>1.2474000000000001</v>
      </c>
      <c r="F31" s="10">
        <v>0</v>
      </c>
      <c r="G31" s="10">
        <v>6.2400000000000004E-2</v>
      </c>
      <c r="H31" s="10">
        <v>3.1199999999999999E-2</v>
      </c>
      <c r="I31" s="9" t="b">
        <v>1</v>
      </c>
    </row>
    <row r="32" spans="1:9" ht="15.75" x14ac:dyDescent="0.25">
      <c r="A32" s="9" t="s">
        <v>560</v>
      </c>
      <c r="B32" s="9" t="s">
        <v>1848</v>
      </c>
      <c r="C32" s="9" t="s">
        <v>561</v>
      </c>
      <c r="D32" s="9">
        <v>47001</v>
      </c>
      <c r="E32" s="10">
        <v>0.34649999999999997</v>
      </c>
      <c r="F32" s="10">
        <v>3.4700000000000002E-2</v>
      </c>
      <c r="G32" s="10">
        <v>6.93E-2</v>
      </c>
      <c r="H32" s="10">
        <v>1.7399999999999999E-2</v>
      </c>
      <c r="I32" s="9" t="b">
        <v>0</v>
      </c>
    </row>
    <row r="33" spans="1:9" ht="15.75" x14ac:dyDescent="0.25">
      <c r="A33" s="9" t="s">
        <v>560</v>
      </c>
      <c r="B33" s="9" t="s">
        <v>563</v>
      </c>
      <c r="C33" s="9" t="s">
        <v>564</v>
      </c>
      <c r="D33" s="9">
        <v>47003</v>
      </c>
      <c r="E33" s="10">
        <v>0.6099</v>
      </c>
      <c r="F33" s="10">
        <v>0</v>
      </c>
      <c r="G33" s="10">
        <v>7.0000000000000001E-3</v>
      </c>
      <c r="H33" s="10">
        <v>5.2000000000000006E-3</v>
      </c>
      <c r="I33" s="9" t="b">
        <v>0</v>
      </c>
    </row>
    <row r="34" spans="1:9" ht="15.75" x14ac:dyDescent="0.25">
      <c r="A34" s="9" t="s">
        <v>560</v>
      </c>
      <c r="B34" s="9" t="s">
        <v>563</v>
      </c>
      <c r="C34" s="9" t="s">
        <v>966</v>
      </c>
      <c r="D34" s="9">
        <v>47003</v>
      </c>
      <c r="E34" s="10">
        <v>0.6099</v>
      </c>
      <c r="F34" s="10">
        <v>0</v>
      </c>
      <c r="G34" s="10">
        <v>7.0000000000000001E-3</v>
      </c>
      <c r="H34" s="10">
        <v>5.2000000000000006E-3</v>
      </c>
      <c r="I34" s="9" t="b">
        <v>0</v>
      </c>
    </row>
    <row r="35" spans="1:9" ht="15.75" x14ac:dyDescent="0.25">
      <c r="A35" s="9" t="s">
        <v>50</v>
      </c>
      <c r="B35" s="9" t="s">
        <v>707</v>
      </c>
      <c r="C35" s="9" t="s">
        <v>49</v>
      </c>
      <c r="D35" s="9">
        <v>342600</v>
      </c>
      <c r="E35" s="10">
        <v>0.90090000000000003</v>
      </c>
      <c r="F35" s="10">
        <v>0</v>
      </c>
      <c r="G35" s="10">
        <v>0.12130000000000001</v>
      </c>
      <c r="H35" s="10">
        <v>7.6300000000000007E-2</v>
      </c>
      <c r="I35" s="9" t="b">
        <v>1</v>
      </c>
    </row>
    <row r="36" spans="1:9" ht="15.75" x14ac:dyDescent="0.25">
      <c r="A36" s="9" t="s">
        <v>45</v>
      </c>
      <c r="B36" s="9" t="s">
        <v>565</v>
      </c>
      <c r="C36" s="9" t="s">
        <v>44</v>
      </c>
      <c r="D36" s="9">
        <v>25701</v>
      </c>
      <c r="E36" s="10">
        <v>0.69299999999999995</v>
      </c>
      <c r="F36" s="10">
        <v>0</v>
      </c>
      <c r="G36" s="10">
        <v>3.4700000000000002E-2</v>
      </c>
      <c r="H36" s="10">
        <v>1.3899999999999999E-2</v>
      </c>
      <c r="I36" s="9" t="b">
        <v>0</v>
      </c>
    </row>
    <row r="37" spans="1:9" ht="15.75" x14ac:dyDescent="0.25">
      <c r="A37" s="9" t="s">
        <v>45</v>
      </c>
      <c r="B37" s="9" t="s">
        <v>495</v>
      </c>
      <c r="C37" s="9" t="s">
        <v>496</v>
      </c>
      <c r="D37" s="9">
        <v>25704</v>
      </c>
      <c r="E37" s="10">
        <v>0.51980000000000004</v>
      </c>
      <c r="F37" s="10">
        <v>0</v>
      </c>
      <c r="G37" s="10">
        <v>3.4700000000000002E-2</v>
      </c>
      <c r="H37" s="10">
        <v>5.2000000000000006E-3</v>
      </c>
      <c r="I37" s="9" t="b">
        <v>1</v>
      </c>
    </row>
    <row r="38" spans="1:9" ht="15.75" x14ac:dyDescent="0.25">
      <c r="A38" s="9" t="s">
        <v>45</v>
      </c>
      <c r="B38" s="9" t="s">
        <v>497</v>
      </c>
      <c r="C38" s="9" t="s">
        <v>498</v>
      </c>
      <c r="D38" s="9">
        <v>25702</v>
      </c>
      <c r="E38" s="10">
        <v>1.0395000000000001</v>
      </c>
      <c r="F38" s="10">
        <v>0</v>
      </c>
      <c r="G38" s="10">
        <v>3.4700000000000002E-2</v>
      </c>
      <c r="H38" s="10">
        <v>1.3899999999999999E-2</v>
      </c>
      <c r="I38" s="9" t="b">
        <v>0</v>
      </c>
    </row>
    <row r="39" spans="1:9" ht="15.75" x14ac:dyDescent="0.25">
      <c r="A39" s="9" t="s">
        <v>29</v>
      </c>
      <c r="B39" s="9" t="s">
        <v>28</v>
      </c>
      <c r="C39" s="9" t="s">
        <v>27</v>
      </c>
      <c r="D39" s="9">
        <v>20620</v>
      </c>
      <c r="E39" s="10">
        <v>3.8200000000000005E-2</v>
      </c>
      <c r="F39" s="10">
        <v>0</v>
      </c>
      <c r="G39" s="10">
        <v>3.4999999999999996E-3</v>
      </c>
      <c r="H39" s="10">
        <v>3.8999999999999998E-3</v>
      </c>
      <c r="I39" s="9" t="b">
        <v>1</v>
      </c>
    </row>
    <row r="40" spans="1:9" ht="15.75" x14ac:dyDescent="0.25">
      <c r="A40" s="9" t="s">
        <v>29</v>
      </c>
      <c r="B40" s="9" t="s">
        <v>33</v>
      </c>
      <c r="C40" s="9" t="s">
        <v>32</v>
      </c>
      <c r="D40" s="9">
        <v>20601</v>
      </c>
      <c r="E40" s="10">
        <v>4.1600000000000005E-2</v>
      </c>
      <c r="F40" s="10">
        <v>0</v>
      </c>
      <c r="G40" s="10">
        <v>2.5999999999999999E-3</v>
      </c>
      <c r="H40" s="10">
        <v>2.5999999999999999E-3</v>
      </c>
      <c r="I40" s="9" t="b">
        <v>1</v>
      </c>
    </row>
    <row r="41" spans="1:9" ht="15.75" x14ac:dyDescent="0.25">
      <c r="A41" s="9" t="s">
        <v>29</v>
      </c>
      <c r="B41" s="9" t="s">
        <v>31</v>
      </c>
      <c r="C41" s="9" t="s">
        <v>30</v>
      </c>
      <c r="D41" s="9">
        <v>20610</v>
      </c>
      <c r="E41" s="10">
        <v>3.8200000000000005E-2</v>
      </c>
      <c r="F41" s="10">
        <v>0</v>
      </c>
      <c r="G41" s="10">
        <v>4.5999999999999999E-3</v>
      </c>
      <c r="H41" s="10">
        <v>3.1999999999999997E-3</v>
      </c>
      <c r="I41" s="9" t="b">
        <v>1</v>
      </c>
    </row>
    <row r="42" spans="1:9" ht="15.75" x14ac:dyDescent="0.25">
      <c r="A42" s="9" t="s">
        <v>539</v>
      </c>
      <c r="B42" s="9" t="s">
        <v>893</v>
      </c>
      <c r="C42" s="9" t="s">
        <v>540</v>
      </c>
      <c r="D42" s="9">
        <v>61602</v>
      </c>
      <c r="E42" s="10">
        <v>1.0395000000000001</v>
      </c>
      <c r="F42" s="10">
        <v>0</v>
      </c>
      <c r="G42" s="10">
        <v>3.4700000000000002E-2</v>
      </c>
      <c r="H42" s="10">
        <v>3.4700000000000002E-2</v>
      </c>
      <c r="I42" s="9" t="b">
        <v>1</v>
      </c>
    </row>
    <row r="43" spans="1:9" ht="15.75" x14ac:dyDescent="0.25">
      <c r="A43" s="9" t="s">
        <v>539</v>
      </c>
      <c r="B43" s="9" t="s">
        <v>2008</v>
      </c>
      <c r="C43" s="9" t="s">
        <v>1026</v>
      </c>
      <c r="D43" s="9">
        <v>61603</v>
      </c>
      <c r="E43" s="10">
        <v>1.0395000000000001</v>
      </c>
      <c r="F43" s="10">
        <v>0</v>
      </c>
      <c r="G43" s="10">
        <v>3.4700000000000002E-2</v>
      </c>
      <c r="H43" s="10">
        <v>1.7399999999999999E-2</v>
      </c>
      <c r="I43" s="9" t="b">
        <v>0</v>
      </c>
    </row>
    <row r="44" spans="1:9" ht="15.75" x14ac:dyDescent="0.25">
      <c r="A44" s="9" t="s">
        <v>947</v>
      </c>
      <c r="B44" s="9" t="s">
        <v>948</v>
      </c>
      <c r="C44" s="9" t="s">
        <v>949</v>
      </c>
      <c r="D44" s="9">
        <v>35000</v>
      </c>
      <c r="E44" s="10">
        <v>0.31190000000000001</v>
      </c>
      <c r="F44" s="10">
        <v>0</v>
      </c>
      <c r="G44" s="10">
        <v>3.4700000000000002E-2</v>
      </c>
      <c r="H44" s="10">
        <v>3.4700000000000002E-2</v>
      </c>
      <c r="I44" s="9" t="b">
        <v>0</v>
      </c>
    </row>
    <row r="45" spans="1:9" ht="15.75" x14ac:dyDescent="0.25">
      <c r="A45" s="9" t="s">
        <v>803</v>
      </c>
      <c r="B45" s="9" t="s">
        <v>2009</v>
      </c>
      <c r="C45" s="9" t="s">
        <v>2010</v>
      </c>
      <c r="D45" s="9">
        <v>73603</v>
      </c>
      <c r="E45" s="10">
        <v>0.31190000000000001</v>
      </c>
      <c r="F45" s="10">
        <v>0</v>
      </c>
      <c r="G45" s="10">
        <v>3.1199999999999999E-2</v>
      </c>
      <c r="H45" s="10">
        <v>1.3899999999999999E-2</v>
      </c>
      <c r="I45" s="9" t="b">
        <v>0</v>
      </c>
    </row>
    <row r="46" spans="1:9" ht="15.75" x14ac:dyDescent="0.25">
      <c r="A46" s="9" t="s">
        <v>803</v>
      </c>
      <c r="B46" s="9" t="s">
        <v>970</v>
      </c>
      <c r="C46" s="9" t="s">
        <v>971</v>
      </c>
      <c r="D46" s="9">
        <v>73602</v>
      </c>
      <c r="E46" s="10">
        <v>0.48509999999999998</v>
      </c>
      <c r="F46" s="10">
        <v>0</v>
      </c>
      <c r="G46" s="10">
        <v>3.2300000000000002E-2</v>
      </c>
      <c r="H46" s="10">
        <v>0.15939999999999999</v>
      </c>
      <c r="I46" s="9" t="b">
        <v>0</v>
      </c>
    </row>
    <row r="47" spans="1:9" ht="15.75" x14ac:dyDescent="0.25">
      <c r="A47" s="9" t="s">
        <v>43</v>
      </c>
      <c r="B47" s="9" t="s">
        <v>499</v>
      </c>
      <c r="C47" s="9" t="s">
        <v>500</v>
      </c>
      <c r="D47" s="9">
        <v>21803</v>
      </c>
      <c r="E47" s="10">
        <v>0.69299999999999995</v>
      </c>
      <c r="F47" s="10">
        <v>0</v>
      </c>
      <c r="G47" s="10">
        <v>3.4700000000000002E-2</v>
      </c>
      <c r="H47" s="10">
        <v>1.04E-2</v>
      </c>
      <c r="I47" s="9" t="b">
        <v>0</v>
      </c>
    </row>
    <row r="48" spans="1:9" ht="15.75" x14ac:dyDescent="0.25">
      <c r="A48" s="9" t="s">
        <v>708</v>
      </c>
      <c r="B48" s="9" t="s">
        <v>2011</v>
      </c>
      <c r="C48" s="9" t="s">
        <v>2012</v>
      </c>
      <c r="D48" s="9">
        <v>65201</v>
      </c>
      <c r="E48" s="10">
        <v>0.86629999999999996</v>
      </c>
      <c r="F48" s="10">
        <v>0</v>
      </c>
      <c r="G48" s="10">
        <v>3.4700000000000002E-2</v>
      </c>
      <c r="H48" s="10">
        <v>1.7399999999999999E-2</v>
      </c>
      <c r="I48" s="9" t="b">
        <v>0</v>
      </c>
    </row>
    <row r="49" spans="1:9" ht="15.75" x14ac:dyDescent="0.25">
      <c r="A49" s="9" t="s">
        <v>708</v>
      </c>
      <c r="B49" s="9" t="s">
        <v>709</v>
      </c>
      <c r="C49" s="9" t="s">
        <v>972</v>
      </c>
      <c r="D49" s="9">
        <v>65202</v>
      </c>
      <c r="E49" s="10">
        <v>1.0395000000000001</v>
      </c>
      <c r="F49" s="10">
        <v>0</v>
      </c>
      <c r="G49" s="10">
        <v>2.7799999999999998E-2</v>
      </c>
      <c r="H49" s="10">
        <v>2.7799999999999998E-2</v>
      </c>
      <c r="I49" s="9" t="b">
        <v>1</v>
      </c>
    </row>
    <row r="50" spans="1:9" ht="15.75" x14ac:dyDescent="0.25">
      <c r="A50" s="9" t="s">
        <v>708</v>
      </c>
      <c r="B50" s="9" t="s">
        <v>709</v>
      </c>
      <c r="C50" s="9" t="s">
        <v>710</v>
      </c>
      <c r="D50" s="9">
        <v>65202</v>
      </c>
      <c r="E50" s="10">
        <v>1.0395000000000001</v>
      </c>
      <c r="F50" s="10">
        <v>0</v>
      </c>
      <c r="G50" s="10">
        <v>2.7799999999999998E-2</v>
      </c>
      <c r="H50" s="10">
        <v>2.7799999999999998E-2</v>
      </c>
      <c r="I50" s="9" t="b">
        <v>1</v>
      </c>
    </row>
    <row r="51" spans="1:9" ht="15.75" x14ac:dyDescent="0.25">
      <c r="A51" s="9" t="s">
        <v>48</v>
      </c>
      <c r="B51" s="9" t="s">
        <v>1993</v>
      </c>
      <c r="C51" s="9" t="s">
        <v>882</v>
      </c>
      <c r="D51" s="9">
        <v>72412</v>
      </c>
      <c r="E51" s="10">
        <v>0.31190000000000001</v>
      </c>
      <c r="F51" s="10">
        <v>4.1600000000000005E-2</v>
      </c>
      <c r="G51" s="10">
        <v>1.7399999999999999E-2</v>
      </c>
      <c r="H51" s="10">
        <v>9.7100000000000006E-2</v>
      </c>
      <c r="I51" s="9" t="b">
        <v>1</v>
      </c>
    </row>
    <row r="52" spans="1:9" ht="15.75" x14ac:dyDescent="0.25">
      <c r="A52" s="9" t="s">
        <v>48</v>
      </c>
      <c r="B52" s="9" t="s">
        <v>47</v>
      </c>
      <c r="C52" s="9" t="s">
        <v>46</v>
      </c>
      <c r="D52" s="9">
        <v>72401</v>
      </c>
      <c r="E52" s="10">
        <v>0.28420000000000001</v>
      </c>
      <c r="F52" s="10">
        <v>0</v>
      </c>
      <c r="G52" s="10">
        <v>2.7799999999999998E-2</v>
      </c>
      <c r="H52" s="10">
        <v>2.4299999999999999E-2</v>
      </c>
      <c r="I52" s="9" t="b">
        <v>1</v>
      </c>
    </row>
    <row r="53" spans="1:9" ht="15.75" x14ac:dyDescent="0.25">
      <c r="A53" s="9" t="s">
        <v>48</v>
      </c>
      <c r="B53" s="9" t="s">
        <v>47</v>
      </c>
      <c r="C53" s="9" t="s">
        <v>401</v>
      </c>
      <c r="D53" s="9">
        <v>72401</v>
      </c>
      <c r="E53" s="10">
        <v>0.28420000000000001</v>
      </c>
      <c r="F53" s="10">
        <v>0</v>
      </c>
      <c r="G53" s="10">
        <v>2.7799999999999998E-2</v>
      </c>
      <c r="H53" s="10">
        <v>2.4299999999999999E-2</v>
      </c>
      <c r="I53" s="9" t="b">
        <v>1</v>
      </c>
    </row>
    <row r="54" spans="1:9" ht="15.75" x14ac:dyDescent="0.25">
      <c r="A54" s="9" t="s">
        <v>48</v>
      </c>
      <c r="B54" s="9" t="s">
        <v>47</v>
      </c>
      <c r="C54" s="9" t="s">
        <v>402</v>
      </c>
      <c r="D54" s="9">
        <v>72401</v>
      </c>
      <c r="E54" s="10">
        <v>0.28420000000000001</v>
      </c>
      <c r="F54" s="10">
        <v>0</v>
      </c>
      <c r="G54" s="10">
        <v>2.7799999999999998E-2</v>
      </c>
      <c r="H54" s="10">
        <v>2.4299999999999999E-2</v>
      </c>
      <c r="I54" s="9" t="b">
        <v>1</v>
      </c>
    </row>
    <row r="55" spans="1:9" ht="15.75" x14ac:dyDescent="0.25">
      <c r="A55" s="9" t="s">
        <v>48</v>
      </c>
      <c r="B55" s="9" t="s">
        <v>47</v>
      </c>
      <c r="C55" s="9" t="s">
        <v>403</v>
      </c>
      <c r="D55" s="9">
        <v>72401</v>
      </c>
      <c r="E55" s="10">
        <v>0.28420000000000001</v>
      </c>
      <c r="F55" s="10">
        <v>0</v>
      </c>
      <c r="G55" s="10">
        <v>2.7799999999999998E-2</v>
      </c>
      <c r="H55" s="10">
        <v>2.4299999999999999E-2</v>
      </c>
      <c r="I55" s="9" t="b">
        <v>1</v>
      </c>
    </row>
    <row r="56" spans="1:9" ht="15.75" x14ac:dyDescent="0.25">
      <c r="A56" s="9" t="s">
        <v>711</v>
      </c>
      <c r="B56" s="9" t="s">
        <v>712</v>
      </c>
      <c r="C56" s="9" t="s">
        <v>383</v>
      </c>
      <c r="D56" s="9">
        <v>348170</v>
      </c>
      <c r="E56" s="10">
        <v>0.90090000000000003</v>
      </c>
      <c r="F56" s="10">
        <v>0</v>
      </c>
      <c r="G56" s="10">
        <v>0.12130000000000001</v>
      </c>
      <c r="H56" s="10">
        <v>7.6300000000000007E-2</v>
      </c>
      <c r="I56" s="9" t="b">
        <v>1</v>
      </c>
    </row>
    <row r="57" spans="1:9" ht="15.75" x14ac:dyDescent="0.25">
      <c r="A57" s="9" t="s">
        <v>569</v>
      </c>
      <c r="B57" s="9" t="s">
        <v>1874</v>
      </c>
      <c r="C57" s="9" t="s">
        <v>570</v>
      </c>
      <c r="D57" s="9">
        <v>52811</v>
      </c>
      <c r="E57" s="10">
        <v>0.69299999999999995</v>
      </c>
      <c r="F57" s="10">
        <v>6.93E-2</v>
      </c>
      <c r="G57" s="10">
        <v>6.93E-2</v>
      </c>
      <c r="H57" s="10">
        <v>6.93E-2</v>
      </c>
      <c r="I57" s="9" t="b">
        <v>0</v>
      </c>
    </row>
    <row r="58" spans="1:9" ht="15.75" x14ac:dyDescent="0.25">
      <c r="A58" s="9" t="s">
        <v>569</v>
      </c>
      <c r="B58" s="9" t="s">
        <v>1953</v>
      </c>
      <c r="C58" s="9" t="s">
        <v>1954</v>
      </c>
      <c r="D58" s="9">
        <v>52802</v>
      </c>
      <c r="E58" s="10">
        <v>0.69299999999999995</v>
      </c>
      <c r="F58" s="10">
        <v>6.93E-2</v>
      </c>
      <c r="G58" s="10">
        <v>6.93E-2</v>
      </c>
      <c r="H58" s="10">
        <v>6.93E-2</v>
      </c>
      <c r="I58" s="9" t="b">
        <v>0</v>
      </c>
    </row>
    <row r="59" spans="1:9" ht="15.75" x14ac:dyDescent="0.25">
      <c r="A59" s="9" t="s">
        <v>36</v>
      </c>
      <c r="B59" s="9" t="s">
        <v>40</v>
      </c>
      <c r="C59" s="9" t="s">
        <v>39</v>
      </c>
      <c r="D59" s="9">
        <v>28403</v>
      </c>
      <c r="E59" s="10">
        <v>5.5500000000000001E-2</v>
      </c>
      <c r="F59" s="10">
        <v>0</v>
      </c>
      <c r="G59" s="10">
        <v>3.4999999999999996E-3</v>
      </c>
      <c r="H59" s="10">
        <v>2.8E-3</v>
      </c>
      <c r="I59" s="9" t="b">
        <v>1</v>
      </c>
    </row>
    <row r="60" spans="1:9" ht="15.75" x14ac:dyDescent="0.25">
      <c r="A60" s="9" t="s">
        <v>36</v>
      </c>
      <c r="B60" s="9" t="s">
        <v>35</v>
      </c>
      <c r="C60" s="9" t="s">
        <v>34</v>
      </c>
      <c r="D60" s="9">
        <v>28401</v>
      </c>
      <c r="E60" s="10">
        <v>4.4700000000000004E-2</v>
      </c>
      <c r="F60" s="10">
        <v>0</v>
      </c>
      <c r="G60" s="10">
        <v>3.4999999999999996E-3</v>
      </c>
      <c r="H60" s="10">
        <v>2.9999999999999996E-3</v>
      </c>
      <c r="I60" s="9" t="b">
        <v>1</v>
      </c>
    </row>
    <row r="61" spans="1:9" ht="15.75" x14ac:dyDescent="0.25">
      <c r="A61" s="9" t="s">
        <v>36</v>
      </c>
      <c r="B61" s="9" t="s">
        <v>38</v>
      </c>
      <c r="C61" s="9" t="s">
        <v>37</v>
      </c>
      <c r="D61" s="9">
        <v>28405</v>
      </c>
      <c r="E61" s="10">
        <v>5.3400000000000003E-2</v>
      </c>
      <c r="F61" s="10">
        <v>0</v>
      </c>
      <c r="G61" s="10">
        <v>2.4999999999999996E-3</v>
      </c>
      <c r="H61" s="10">
        <v>2.8E-3</v>
      </c>
      <c r="I61" s="9" t="b">
        <v>1</v>
      </c>
    </row>
    <row r="62" spans="1:9" ht="15.75" x14ac:dyDescent="0.25">
      <c r="A62" s="9" t="s">
        <v>805</v>
      </c>
      <c r="B62" s="9" t="s">
        <v>1947</v>
      </c>
      <c r="C62" s="9" t="s">
        <v>806</v>
      </c>
      <c r="D62" s="9">
        <v>61302</v>
      </c>
      <c r="E62" s="10">
        <v>1.0395000000000001</v>
      </c>
      <c r="F62" s="10">
        <v>0</v>
      </c>
      <c r="G62" s="10">
        <v>2.7799999999999998E-2</v>
      </c>
      <c r="H62" s="10">
        <v>2.7799999999999998E-2</v>
      </c>
      <c r="I62" s="9" t="b">
        <v>0</v>
      </c>
    </row>
    <row r="63" spans="1:9" ht="15.75" x14ac:dyDescent="0.25">
      <c r="A63" s="9" t="s">
        <v>805</v>
      </c>
      <c r="B63" s="9" t="s">
        <v>2013</v>
      </c>
      <c r="C63" s="9" t="s">
        <v>2014</v>
      </c>
      <c r="D63" s="9">
        <v>61301</v>
      </c>
      <c r="E63" s="10">
        <v>1.2127999999999999</v>
      </c>
      <c r="F63" s="10">
        <v>0</v>
      </c>
      <c r="G63" s="10">
        <v>0.2079</v>
      </c>
      <c r="H63" s="10">
        <v>0.86629999999999996</v>
      </c>
      <c r="I63" s="9" t="b">
        <v>0</v>
      </c>
    </row>
    <row r="64" spans="1:9" ht="15.75" x14ac:dyDescent="0.25">
      <c r="A64" s="9" t="s">
        <v>221</v>
      </c>
      <c r="B64" s="9" t="s">
        <v>876</v>
      </c>
      <c r="C64" s="9" t="s">
        <v>877</v>
      </c>
      <c r="D64" s="9">
        <v>45602</v>
      </c>
      <c r="E64" s="10">
        <v>1.0395000000000001</v>
      </c>
      <c r="F64" s="10">
        <v>0</v>
      </c>
      <c r="G64" s="10">
        <v>6.93E-2</v>
      </c>
      <c r="H64" s="10">
        <v>0.17329999999999998</v>
      </c>
      <c r="I64" s="9" t="b">
        <v>1</v>
      </c>
    </row>
    <row r="65" spans="1:9" ht="15.75" x14ac:dyDescent="0.25">
      <c r="A65" s="9" t="s">
        <v>221</v>
      </c>
      <c r="B65" s="9" t="s">
        <v>876</v>
      </c>
      <c r="C65" s="9" t="s">
        <v>404</v>
      </c>
      <c r="D65" s="9">
        <v>45602</v>
      </c>
      <c r="E65" s="10">
        <v>1.0395000000000001</v>
      </c>
      <c r="F65" s="10">
        <v>0</v>
      </c>
      <c r="G65" s="10">
        <v>6.93E-2</v>
      </c>
      <c r="H65" s="10">
        <v>0.17329999999999998</v>
      </c>
      <c r="I65" s="9" t="b">
        <v>1</v>
      </c>
    </row>
    <row r="66" spans="1:9" ht="15.75" x14ac:dyDescent="0.25">
      <c r="A66" s="9" t="s">
        <v>221</v>
      </c>
      <c r="B66" s="9" t="s">
        <v>2015</v>
      </c>
      <c r="C66" s="9" t="s">
        <v>2016</v>
      </c>
      <c r="D66" s="9">
        <v>45608</v>
      </c>
      <c r="E66" s="10">
        <v>0.86629999999999996</v>
      </c>
      <c r="F66" s="10">
        <v>0</v>
      </c>
      <c r="G66" s="10">
        <v>0.1179</v>
      </c>
      <c r="H66" s="10">
        <v>0.2079</v>
      </c>
      <c r="I66" s="9" t="b">
        <v>0</v>
      </c>
    </row>
    <row r="67" spans="1:9" ht="15.75" x14ac:dyDescent="0.25">
      <c r="A67" s="9" t="s">
        <v>221</v>
      </c>
      <c r="B67" s="9" t="s">
        <v>2015</v>
      </c>
      <c r="C67" s="9" t="s">
        <v>2017</v>
      </c>
      <c r="D67" s="9">
        <v>45608</v>
      </c>
      <c r="E67" s="10">
        <v>0.86629999999999996</v>
      </c>
      <c r="F67" s="10">
        <v>0</v>
      </c>
      <c r="G67" s="10">
        <v>0.1179</v>
      </c>
      <c r="H67" s="10">
        <v>0.2079</v>
      </c>
      <c r="I67" s="9" t="b">
        <v>0</v>
      </c>
    </row>
    <row r="68" spans="1:9" ht="15.75" x14ac:dyDescent="0.25">
      <c r="A68" s="9" t="s">
        <v>221</v>
      </c>
      <c r="B68" s="9" t="s">
        <v>571</v>
      </c>
      <c r="C68" s="9" t="s">
        <v>572</v>
      </c>
      <c r="D68" s="9">
        <v>45601</v>
      </c>
      <c r="E68" s="10">
        <v>0.72770000000000001</v>
      </c>
      <c r="F68" s="10">
        <v>0</v>
      </c>
      <c r="G68" s="10">
        <v>0.14559999999999998</v>
      </c>
      <c r="H68" s="10">
        <v>5.9000000000000004E-2</v>
      </c>
      <c r="I68" s="9" t="b">
        <v>0</v>
      </c>
    </row>
    <row r="69" spans="1:9" ht="15.75" x14ac:dyDescent="0.25">
      <c r="A69" s="9" t="s">
        <v>573</v>
      </c>
      <c r="B69" s="9" t="s">
        <v>574</v>
      </c>
      <c r="C69" s="9" t="s">
        <v>1875</v>
      </c>
      <c r="D69" s="9">
        <v>62401</v>
      </c>
      <c r="E69" s="10">
        <v>1.0395000000000001</v>
      </c>
      <c r="F69" s="10">
        <v>0</v>
      </c>
      <c r="G69" s="10">
        <v>3.4700000000000002E-2</v>
      </c>
      <c r="H69" s="10">
        <v>1.7399999999999999E-2</v>
      </c>
      <c r="I69" s="9" t="b">
        <v>0</v>
      </c>
    </row>
    <row r="70" spans="1:9" ht="15.75" x14ac:dyDescent="0.25">
      <c r="A70" s="9" t="s">
        <v>573</v>
      </c>
      <c r="B70" s="9" t="s">
        <v>713</v>
      </c>
      <c r="C70" s="9" t="s">
        <v>714</v>
      </c>
      <c r="D70" s="9">
        <v>62402</v>
      </c>
      <c r="E70" s="10">
        <v>1.0395000000000001</v>
      </c>
      <c r="F70" s="10">
        <v>0</v>
      </c>
      <c r="G70" s="10">
        <v>2.7799999999999998E-2</v>
      </c>
      <c r="H70" s="10">
        <v>2.7799999999999998E-2</v>
      </c>
      <c r="I70" s="9" t="b">
        <v>1</v>
      </c>
    </row>
    <row r="71" spans="1:9" ht="15.75" x14ac:dyDescent="0.25">
      <c r="A71" s="9" t="s">
        <v>573</v>
      </c>
      <c r="B71" s="9" t="s">
        <v>713</v>
      </c>
      <c r="C71" s="9" t="s">
        <v>973</v>
      </c>
      <c r="D71" s="9">
        <v>62402</v>
      </c>
      <c r="E71" s="10">
        <v>1.0395000000000001</v>
      </c>
      <c r="F71" s="10">
        <v>0</v>
      </c>
      <c r="G71" s="10">
        <v>2.7799999999999998E-2</v>
      </c>
      <c r="H71" s="10">
        <v>2.7799999999999998E-2</v>
      </c>
      <c r="I71" s="9" t="b">
        <v>1</v>
      </c>
    </row>
    <row r="72" spans="1:9" ht="15.75" x14ac:dyDescent="0.25">
      <c r="A72" s="9" t="s">
        <v>53</v>
      </c>
      <c r="B72" s="9" t="s">
        <v>52</v>
      </c>
      <c r="C72" s="9" t="s">
        <v>51</v>
      </c>
      <c r="D72" s="9">
        <v>302610</v>
      </c>
      <c r="E72" s="10">
        <v>7.6300000000000007E-2</v>
      </c>
      <c r="F72" s="10">
        <v>0</v>
      </c>
      <c r="G72" s="10">
        <v>1.5299999999999999E-2</v>
      </c>
      <c r="H72" s="10">
        <v>5.1000000000000004E-3</v>
      </c>
      <c r="I72" s="9" t="b">
        <v>1</v>
      </c>
    </row>
    <row r="73" spans="1:9" ht="15.75" x14ac:dyDescent="0.25">
      <c r="A73" s="9" t="s">
        <v>53</v>
      </c>
      <c r="B73" s="9" t="s">
        <v>55</v>
      </c>
      <c r="C73" s="9" t="s">
        <v>54</v>
      </c>
      <c r="D73" s="9">
        <v>302720</v>
      </c>
      <c r="E73" s="10">
        <v>0.17329999999999998</v>
      </c>
      <c r="F73" s="10">
        <v>8.0000000000000002E-3</v>
      </c>
      <c r="G73" s="10">
        <v>1.18E-2</v>
      </c>
      <c r="H73" s="10">
        <v>4.7000000000000002E-3</v>
      </c>
      <c r="I73" s="9" t="b">
        <v>1</v>
      </c>
    </row>
    <row r="74" spans="1:9" ht="15.75" x14ac:dyDescent="0.25">
      <c r="A74" s="9" t="s">
        <v>53</v>
      </c>
      <c r="B74" s="9" t="s">
        <v>57</v>
      </c>
      <c r="C74" s="9" t="s">
        <v>56</v>
      </c>
      <c r="D74" s="9">
        <v>302220</v>
      </c>
      <c r="E74" s="10">
        <v>7.6300000000000007E-2</v>
      </c>
      <c r="F74" s="10">
        <v>0</v>
      </c>
      <c r="G74" s="10">
        <v>1.5299999999999999E-2</v>
      </c>
      <c r="H74" s="10">
        <v>5.1000000000000004E-3</v>
      </c>
      <c r="I74" s="9" t="b">
        <v>1</v>
      </c>
    </row>
    <row r="75" spans="1:9" ht="15.75" x14ac:dyDescent="0.25">
      <c r="A75" s="9" t="s">
        <v>53</v>
      </c>
      <c r="B75" s="9" t="s">
        <v>575</v>
      </c>
      <c r="C75" s="9" t="s">
        <v>1942</v>
      </c>
      <c r="D75" s="9">
        <v>302654</v>
      </c>
      <c r="E75" s="10">
        <v>7.6300000000000007E-2</v>
      </c>
      <c r="F75" s="10">
        <v>0</v>
      </c>
      <c r="G75" s="10">
        <v>1.5299999999999999E-2</v>
      </c>
      <c r="H75" s="10">
        <v>5.1000000000000004E-3</v>
      </c>
      <c r="I75" s="9" t="b">
        <v>0</v>
      </c>
    </row>
    <row r="76" spans="1:9" ht="15.75" x14ac:dyDescent="0.25">
      <c r="A76" s="9" t="s">
        <v>53</v>
      </c>
      <c r="B76" s="9" t="s">
        <v>575</v>
      </c>
      <c r="C76" s="9" t="s">
        <v>576</v>
      </c>
      <c r="D76" s="9">
        <v>302654</v>
      </c>
      <c r="E76" s="10">
        <v>7.6300000000000007E-2</v>
      </c>
      <c r="F76" s="10">
        <v>0</v>
      </c>
      <c r="G76" s="10">
        <v>1.5299999999999999E-2</v>
      </c>
      <c r="H76" s="10">
        <v>5.1000000000000004E-3</v>
      </c>
      <c r="I76" s="9" t="b">
        <v>0</v>
      </c>
    </row>
    <row r="77" spans="1:9" ht="15.75" x14ac:dyDescent="0.25">
      <c r="A77" s="9" t="s">
        <v>53</v>
      </c>
      <c r="B77" s="9" t="s">
        <v>2018</v>
      </c>
      <c r="C77" s="9" t="s">
        <v>2019</v>
      </c>
      <c r="D77" s="9">
        <v>302500</v>
      </c>
      <c r="E77" s="10">
        <v>0.2079</v>
      </c>
      <c r="F77" s="10">
        <v>0</v>
      </c>
      <c r="G77" s="10">
        <v>3.4700000000000002E-2</v>
      </c>
      <c r="H77" s="10">
        <v>4.6199999999999998E-2</v>
      </c>
      <c r="I77" s="9" t="b">
        <v>1</v>
      </c>
    </row>
    <row r="78" spans="1:9" ht="15.75" x14ac:dyDescent="0.25">
      <c r="A78" s="9" t="s">
        <v>53</v>
      </c>
      <c r="B78" s="9" t="s">
        <v>2020</v>
      </c>
      <c r="C78" s="9" t="s">
        <v>2021</v>
      </c>
      <c r="D78" s="9">
        <v>302370</v>
      </c>
      <c r="E78" s="10">
        <v>0.17329999999999998</v>
      </c>
      <c r="F78" s="10">
        <v>8.0000000000000002E-3</v>
      </c>
      <c r="G78" s="10">
        <v>1.18E-2</v>
      </c>
      <c r="H78" s="10">
        <v>4.7000000000000002E-3</v>
      </c>
      <c r="I78" s="9" t="b">
        <v>0</v>
      </c>
    </row>
    <row r="79" spans="1:9" ht="15.75" x14ac:dyDescent="0.25">
      <c r="A79" s="9" t="s">
        <v>74</v>
      </c>
      <c r="B79" s="9" t="s">
        <v>73</v>
      </c>
      <c r="C79" s="9" t="s">
        <v>72</v>
      </c>
      <c r="D79" s="9">
        <v>62501</v>
      </c>
      <c r="E79" s="10">
        <v>0.69299999999999995</v>
      </c>
      <c r="F79" s="10">
        <v>0</v>
      </c>
      <c r="G79" s="10">
        <v>0.17329999999999998</v>
      </c>
      <c r="H79" s="10">
        <v>0.69299999999999995</v>
      </c>
      <c r="I79" s="9" t="b">
        <v>0</v>
      </c>
    </row>
    <row r="80" spans="1:9" ht="15.75" x14ac:dyDescent="0.25">
      <c r="A80" s="9" t="s">
        <v>74</v>
      </c>
      <c r="B80" s="9" t="s">
        <v>1955</v>
      </c>
      <c r="C80" s="9" t="s">
        <v>1996</v>
      </c>
      <c r="D80" s="9">
        <v>62502</v>
      </c>
      <c r="E80" s="10">
        <v>2.2523000000000004</v>
      </c>
      <c r="F80" s="10">
        <v>0</v>
      </c>
      <c r="G80" s="10">
        <v>0.34649999999999997</v>
      </c>
      <c r="H80" s="10">
        <v>0.86629999999999996</v>
      </c>
      <c r="I80" s="9" t="b">
        <v>0</v>
      </c>
    </row>
    <row r="81" spans="1:9" ht="15.75" x14ac:dyDescent="0.25">
      <c r="A81" s="9" t="s">
        <v>74</v>
      </c>
      <c r="B81" s="9" t="s">
        <v>1955</v>
      </c>
      <c r="C81" s="9" t="s">
        <v>950</v>
      </c>
      <c r="D81" s="9">
        <v>62502</v>
      </c>
      <c r="E81" s="10">
        <v>2.2523000000000004</v>
      </c>
      <c r="F81" s="10">
        <v>0</v>
      </c>
      <c r="G81" s="10">
        <v>0.34649999999999997</v>
      </c>
      <c r="H81" s="10">
        <v>0.86629999999999996</v>
      </c>
      <c r="I81" s="9" t="b">
        <v>0</v>
      </c>
    </row>
    <row r="82" spans="1:9" ht="15.75" x14ac:dyDescent="0.25">
      <c r="A82" s="9" t="s">
        <v>79</v>
      </c>
      <c r="B82" s="9" t="s">
        <v>715</v>
      </c>
      <c r="C82" s="9" t="s">
        <v>78</v>
      </c>
      <c r="D82" s="9">
        <v>346140</v>
      </c>
      <c r="E82" s="10">
        <v>0.90090000000000003</v>
      </c>
      <c r="F82" s="10">
        <v>0</v>
      </c>
      <c r="G82" s="10">
        <v>0.12130000000000001</v>
      </c>
      <c r="H82" s="10">
        <v>7.6300000000000007E-2</v>
      </c>
      <c r="I82" s="9" t="b">
        <v>0</v>
      </c>
    </row>
    <row r="83" spans="1:9" ht="15.75" x14ac:dyDescent="0.25">
      <c r="A83" s="9" t="s">
        <v>716</v>
      </c>
      <c r="B83" s="9" t="s">
        <v>717</v>
      </c>
      <c r="C83" s="9" t="s">
        <v>718</v>
      </c>
      <c r="D83" s="9">
        <v>62303</v>
      </c>
      <c r="E83" s="10">
        <v>1.0395000000000001</v>
      </c>
      <c r="F83" s="10">
        <v>0</v>
      </c>
      <c r="G83" s="10">
        <v>2.7799999999999998E-2</v>
      </c>
      <c r="H83" s="10">
        <v>2.7799999999999998E-2</v>
      </c>
      <c r="I83" s="9" t="b">
        <v>0</v>
      </c>
    </row>
    <row r="84" spans="1:9" ht="15.75" x14ac:dyDescent="0.25">
      <c r="A84" s="9" t="s">
        <v>357</v>
      </c>
      <c r="B84" s="9" t="s">
        <v>807</v>
      </c>
      <c r="C84" s="9" t="s">
        <v>356</v>
      </c>
      <c r="D84" s="9">
        <v>62201</v>
      </c>
      <c r="E84" s="10">
        <v>0.51980000000000004</v>
      </c>
      <c r="F84" s="10">
        <v>0</v>
      </c>
      <c r="G84" s="10">
        <v>8.6999999999999994E-3</v>
      </c>
      <c r="H84" s="10">
        <v>8.6999999999999994E-3</v>
      </c>
      <c r="I84" s="9" t="b">
        <v>0</v>
      </c>
    </row>
    <row r="85" spans="1:9" ht="15.75" x14ac:dyDescent="0.25">
      <c r="A85" s="9" t="s">
        <v>60</v>
      </c>
      <c r="B85" s="9" t="s">
        <v>1956</v>
      </c>
      <c r="C85" s="9" t="s">
        <v>808</v>
      </c>
      <c r="D85" s="9">
        <v>73003</v>
      </c>
      <c r="E85" s="10">
        <v>0.31190000000000001</v>
      </c>
      <c r="F85" s="10">
        <v>4.1600000000000005E-2</v>
      </c>
      <c r="G85" s="10">
        <v>1.7399999999999999E-2</v>
      </c>
      <c r="H85" s="10">
        <v>9.7100000000000006E-2</v>
      </c>
      <c r="I85" s="9" t="b">
        <v>0</v>
      </c>
    </row>
    <row r="86" spans="1:9" ht="15.75" x14ac:dyDescent="0.25">
      <c r="A86" s="9" t="s">
        <v>60</v>
      </c>
      <c r="B86" s="9" t="s">
        <v>809</v>
      </c>
      <c r="C86" s="9" t="s">
        <v>810</v>
      </c>
      <c r="D86" s="9">
        <v>73002</v>
      </c>
      <c r="E86" s="10">
        <v>0.28420000000000001</v>
      </c>
      <c r="F86" s="10">
        <v>0</v>
      </c>
      <c r="G86" s="10">
        <v>2.7799999999999998E-2</v>
      </c>
      <c r="H86" s="10">
        <v>2.4299999999999999E-2</v>
      </c>
      <c r="I86" s="9" t="b">
        <v>0</v>
      </c>
    </row>
    <row r="87" spans="1:9" ht="15.75" x14ac:dyDescent="0.25">
      <c r="A87" s="9" t="s">
        <v>60</v>
      </c>
      <c r="B87" s="9" t="s">
        <v>809</v>
      </c>
      <c r="C87" s="9" t="s">
        <v>405</v>
      </c>
      <c r="D87" s="9">
        <v>73002</v>
      </c>
      <c r="E87" s="10">
        <v>0.28420000000000001</v>
      </c>
      <c r="F87" s="10">
        <v>0</v>
      </c>
      <c r="G87" s="10">
        <v>2.7799999999999998E-2</v>
      </c>
      <c r="H87" s="10">
        <v>2.4299999999999999E-2</v>
      </c>
      <c r="I87" s="9" t="b">
        <v>0</v>
      </c>
    </row>
    <row r="88" spans="1:9" ht="15.75" x14ac:dyDescent="0.25">
      <c r="A88" s="9" t="s">
        <v>60</v>
      </c>
      <c r="B88" s="9" t="s">
        <v>577</v>
      </c>
      <c r="C88" s="9" t="s">
        <v>578</v>
      </c>
      <c r="D88" s="9">
        <v>73001</v>
      </c>
      <c r="E88" s="10">
        <v>1.7324999999999999</v>
      </c>
      <c r="F88" s="10">
        <v>0</v>
      </c>
      <c r="G88" s="10">
        <v>0.24259999999999998</v>
      </c>
      <c r="H88" s="10">
        <v>1.6E-2</v>
      </c>
      <c r="I88" s="9" t="b">
        <v>1</v>
      </c>
    </row>
    <row r="89" spans="1:9" ht="15.75" x14ac:dyDescent="0.25">
      <c r="A89" s="9" t="s">
        <v>62</v>
      </c>
      <c r="B89" s="9" t="s">
        <v>579</v>
      </c>
      <c r="C89" s="9" t="s">
        <v>61</v>
      </c>
      <c r="D89" s="9">
        <v>46002</v>
      </c>
      <c r="E89" s="10">
        <v>0.4158</v>
      </c>
      <c r="F89" s="10">
        <v>9.7100000000000006E-2</v>
      </c>
      <c r="G89" s="10">
        <v>6.93E-2</v>
      </c>
      <c r="H89" s="10">
        <v>2.4299999999999999E-2</v>
      </c>
      <c r="I89" s="9" t="b">
        <v>1</v>
      </c>
    </row>
    <row r="90" spans="1:9" ht="15.75" x14ac:dyDescent="0.25">
      <c r="A90" s="9" t="s">
        <v>62</v>
      </c>
      <c r="B90" s="9" t="s">
        <v>406</v>
      </c>
      <c r="C90" s="9" t="s">
        <v>407</v>
      </c>
      <c r="D90" s="9">
        <v>46001</v>
      </c>
      <c r="E90" s="10">
        <v>0.2772</v>
      </c>
      <c r="F90" s="10">
        <v>0.10400000000000001</v>
      </c>
      <c r="G90" s="10">
        <v>2.4299999999999999E-2</v>
      </c>
      <c r="H90" s="10">
        <v>1.3899999999999999E-2</v>
      </c>
      <c r="I90" s="9" t="b">
        <v>1</v>
      </c>
    </row>
    <row r="91" spans="1:9" ht="15.75" x14ac:dyDescent="0.25">
      <c r="A91" s="9" t="s">
        <v>62</v>
      </c>
      <c r="B91" s="9" t="s">
        <v>406</v>
      </c>
      <c r="C91" s="9" t="s">
        <v>408</v>
      </c>
      <c r="D91" s="9">
        <v>46001</v>
      </c>
      <c r="E91" s="10">
        <v>0.2772</v>
      </c>
      <c r="F91" s="10">
        <v>0.10400000000000001</v>
      </c>
      <c r="G91" s="10">
        <v>2.4299999999999999E-2</v>
      </c>
      <c r="H91" s="10">
        <v>1.3899999999999999E-2</v>
      </c>
      <c r="I91" s="9" t="b">
        <v>1</v>
      </c>
    </row>
    <row r="92" spans="1:9" ht="15.75" x14ac:dyDescent="0.25">
      <c r="A92" s="9" t="s">
        <v>71</v>
      </c>
      <c r="B92" s="9" t="s">
        <v>70</v>
      </c>
      <c r="C92" s="9" t="s">
        <v>69</v>
      </c>
      <c r="D92" s="9">
        <v>732102</v>
      </c>
      <c r="E92" s="10">
        <v>0.28420000000000001</v>
      </c>
      <c r="F92" s="10">
        <v>0</v>
      </c>
      <c r="G92" s="10">
        <v>2.7799999999999998E-2</v>
      </c>
      <c r="H92" s="10">
        <v>2.4299999999999999E-2</v>
      </c>
      <c r="I92" s="9" t="b">
        <v>0</v>
      </c>
    </row>
    <row r="93" spans="1:9" ht="15.75" x14ac:dyDescent="0.25">
      <c r="A93" s="9" t="s">
        <v>71</v>
      </c>
      <c r="B93" s="9" t="s">
        <v>811</v>
      </c>
      <c r="C93" s="9" t="s">
        <v>815</v>
      </c>
      <c r="D93" s="9">
        <v>73201</v>
      </c>
      <c r="E93" s="10">
        <v>0.31190000000000001</v>
      </c>
      <c r="F93" s="10">
        <v>0</v>
      </c>
      <c r="G93" s="10">
        <v>3.1199999999999999E-2</v>
      </c>
      <c r="H93" s="10">
        <v>1.3899999999999999E-2</v>
      </c>
      <c r="I93" s="9" t="b">
        <v>0</v>
      </c>
    </row>
    <row r="94" spans="1:9" ht="15.75" x14ac:dyDescent="0.25">
      <c r="A94" s="9" t="s">
        <v>71</v>
      </c>
      <c r="B94" s="9" t="s">
        <v>811</v>
      </c>
      <c r="C94" s="9" t="s">
        <v>812</v>
      </c>
      <c r="D94" s="9">
        <v>73201</v>
      </c>
      <c r="E94" s="10">
        <v>0.31190000000000001</v>
      </c>
      <c r="F94" s="10">
        <v>0</v>
      </c>
      <c r="G94" s="10">
        <v>3.1199999999999999E-2</v>
      </c>
      <c r="H94" s="10">
        <v>1.3899999999999999E-2</v>
      </c>
      <c r="I94" s="9" t="b">
        <v>0</v>
      </c>
    </row>
    <row r="95" spans="1:9" ht="15.75" x14ac:dyDescent="0.25">
      <c r="A95" s="9" t="s">
        <v>71</v>
      </c>
      <c r="B95" s="9" t="s">
        <v>813</v>
      </c>
      <c r="C95" s="9" t="s">
        <v>814</v>
      </c>
      <c r="D95" s="9">
        <v>732101</v>
      </c>
      <c r="E95" s="10">
        <v>0.31190000000000001</v>
      </c>
      <c r="F95" s="10">
        <v>4.1600000000000005E-2</v>
      </c>
      <c r="G95" s="10">
        <v>1.7399999999999999E-2</v>
      </c>
      <c r="H95" s="10">
        <v>9.7100000000000006E-2</v>
      </c>
      <c r="I95" s="9" t="b">
        <v>1</v>
      </c>
    </row>
    <row r="96" spans="1:9" ht="15.75" x14ac:dyDescent="0.25">
      <c r="A96" s="9" t="s">
        <v>719</v>
      </c>
      <c r="B96" s="9" t="s">
        <v>720</v>
      </c>
      <c r="C96" s="9" t="s">
        <v>66</v>
      </c>
      <c r="D96" s="9">
        <v>63002</v>
      </c>
      <c r="E96" s="10">
        <v>0.51980000000000004</v>
      </c>
      <c r="F96" s="10">
        <v>0</v>
      </c>
      <c r="G96" s="10">
        <v>8.6999999999999994E-3</v>
      </c>
      <c r="H96" s="10">
        <v>8.6999999999999994E-3</v>
      </c>
      <c r="I96" s="9" t="b">
        <v>0</v>
      </c>
    </row>
    <row r="97" spans="1:9" ht="15.75" x14ac:dyDescent="0.25">
      <c r="A97" s="9" t="s">
        <v>719</v>
      </c>
      <c r="B97" s="9" t="s">
        <v>721</v>
      </c>
      <c r="C97" s="9" t="s">
        <v>722</v>
      </c>
      <c r="D97" s="9">
        <v>63086</v>
      </c>
      <c r="E97" s="10">
        <v>1.0395000000000001</v>
      </c>
      <c r="F97" s="10">
        <v>0</v>
      </c>
      <c r="G97" s="10">
        <v>2.7799999999999998E-2</v>
      </c>
      <c r="H97" s="10">
        <v>2.7799999999999998E-2</v>
      </c>
      <c r="I97" s="9" t="b">
        <v>1</v>
      </c>
    </row>
    <row r="98" spans="1:9" ht="15.75" x14ac:dyDescent="0.25">
      <c r="A98" s="9" t="s">
        <v>719</v>
      </c>
      <c r="B98" s="9" t="s">
        <v>816</v>
      </c>
      <c r="C98" s="9" t="s">
        <v>67</v>
      </c>
      <c r="D98" s="9">
        <v>63001</v>
      </c>
      <c r="E98" s="10">
        <v>0.51980000000000004</v>
      </c>
      <c r="F98" s="10">
        <v>0</v>
      </c>
      <c r="G98" s="10">
        <v>1.7399999999999999E-2</v>
      </c>
      <c r="H98" s="10">
        <v>3.4700000000000002E-2</v>
      </c>
      <c r="I98" s="9" t="b">
        <v>0</v>
      </c>
    </row>
    <row r="99" spans="1:9" ht="15.75" x14ac:dyDescent="0.25">
      <c r="A99" s="9" t="s">
        <v>719</v>
      </c>
      <c r="B99" s="9" t="s">
        <v>2022</v>
      </c>
      <c r="C99" s="9" t="s">
        <v>2023</v>
      </c>
      <c r="D99" s="9">
        <v>63089</v>
      </c>
      <c r="E99" s="10">
        <v>1.0395000000000001</v>
      </c>
      <c r="F99" s="10">
        <v>0</v>
      </c>
      <c r="G99" s="10">
        <v>2.7799999999999998E-2</v>
      </c>
      <c r="H99" s="10">
        <v>2.7799999999999998E-2</v>
      </c>
      <c r="I99" s="9" t="b">
        <v>0</v>
      </c>
    </row>
    <row r="100" spans="1:9" ht="15.75" x14ac:dyDescent="0.25">
      <c r="A100" s="9" t="s">
        <v>719</v>
      </c>
      <c r="B100" s="9" t="s">
        <v>2022</v>
      </c>
      <c r="C100" s="9" t="s">
        <v>2024</v>
      </c>
      <c r="D100" s="9">
        <v>63089</v>
      </c>
      <c r="E100" s="10">
        <v>1.0395000000000001</v>
      </c>
      <c r="F100" s="10">
        <v>0</v>
      </c>
      <c r="G100" s="10">
        <v>2.7799999999999998E-2</v>
      </c>
      <c r="H100" s="10">
        <v>2.7799999999999998E-2</v>
      </c>
      <c r="I100" s="9" t="b">
        <v>0</v>
      </c>
    </row>
    <row r="101" spans="1:9" ht="15.75" x14ac:dyDescent="0.25">
      <c r="A101" s="9" t="s">
        <v>1994</v>
      </c>
      <c r="B101" s="9" t="s">
        <v>1995</v>
      </c>
      <c r="C101" s="9" t="s">
        <v>68</v>
      </c>
      <c r="D101" s="9">
        <v>62901</v>
      </c>
      <c r="E101" s="10">
        <v>0.51980000000000004</v>
      </c>
      <c r="F101" s="10">
        <v>0</v>
      </c>
      <c r="G101" s="10">
        <v>8.6999999999999994E-3</v>
      </c>
      <c r="H101" s="10">
        <v>8.6999999999999994E-3</v>
      </c>
      <c r="I101" s="9" t="b">
        <v>0</v>
      </c>
    </row>
    <row r="102" spans="1:9" ht="15.75" x14ac:dyDescent="0.25">
      <c r="A102" s="9" t="s">
        <v>77</v>
      </c>
      <c r="B102" s="9" t="s">
        <v>76</v>
      </c>
      <c r="C102" s="9" t="s">
        <v>75</v>
      </c>
      <c r="D102" s="9">
        <v>71204</v>
      </c>
      <c r="E102" s="10">
        <v>0.28420000000000001</v>
      </c>
      <c r="F102" s="10">
        <v>0</v>
      </c>
      <c r="G102" s="10">
        <v>2.7799999999999998E-2</v>
      </c>
      <c r="H102" s="10">
        <v>2.4299999999999999E-2</v>
      </c>
      <c r="I102" s="9" t="b">
        <v>0</v>
      </c>
    </row>
    <row r="103" spans="1:9" ht="15.75" x14ac:dyDescent="0.25">
      <c r="A103" s="9" t="s">
        <v>77</v>
      </c>
      <c r="B103" s="9" t="s">
        <v>1997</v>
      </c>
      <c r="C103" s="9" t="s">
        <v>723</v>
      </c>
      <c r="D103" s="9">
        <v>71201</v>
      </c>
      <c r="E103" s="10">
        <v>0.2218</v>
      </c>
      <c r="F103" s="10">
        <v>0</v>
      </c>
      <c r="G103" s="10">
        <v>9.3600000000000003E-2</v>
      </c>
      <c r="H103" s="10">
        <v>6.2400000000000004E-2</v>
      </c>
      <c r="I103" s="9" t="b">
        <v>1</v>
      </c>
    </row>
    <row r="104" spans="1:9" ht="15.75" x14ac:dyDescent="0.25">
      <c r="A104" s="9" t="s">
        <v>77</v>
      </c>
      <c r="B104" s="9" t="s">
        <v>580</v>
      </c>
      <c r="C104" s="9" t="s">
        <v>581</v>
      </c>
      <c r="D104" s="9">
        <v>71203</v>
      </c>
      <c r="E104" s="10">
        <v>0.31190000000000001</v>
      </c>
      <c r="F104" s="10">
        <v>4.1600000000000005E-2</v>
      </c>
      <c r="G104" s="10">
        <v>1.7399999999999999E-2</v>
      </c>
      <c r="H104" s="10">
        <v>9.7100000000000006E-2</v>
      </c>
      <c r="I104" s="9" t="b">
        <v>1</v>
      </c>
    </row>
    <row r="105" spans="1:9" ht="15.75" x14ac:dyDescent="0.25">
      <c r="A105" s="9" t="s">
        <v>165</v>
      </c>
      <c r="B105" s="9" t="s">
        <v>167</v>
      </c>
      <c r="C105" s="9" t="s">
        <v>166</v>
      </c>
      <c r="D105" s="9">
        <v>21902</v>
      </c>
      <c r="E105" s="10">
        <v>5.5500000000000001E-2</v>
      </c>
      <c r="F105" s="10">
        <v>0</v>
      </c>
      <c r="G105" s="10">
        <v>3.4999999999999996E-3</v>
      </c>
      <c r="H105" s="10">
        <v>2.3999999999999998E-3</v>
      </c>
      <c r="I105" s="9" t="b">
        <v>1</v>
      </c>
    </row>
    <row r="106" spans="1:9" ht="15.75" x14ac:dyDescent="0.25">
      <c r="A106" s="9" t="s">
        <v>165</v>
      </c>
      <c r="B106" s="9" t="s">
        <v>169</v>
      </c>
      <c r="C106" s="9" t="s">
        <v>168</v>
      </c>
      <c r="D106" s="9">
        <v>21910</v>
      </c>
      <c r="E106" s="10">
        <v>4.4700000000000004E-2</v>
      </c>
      <c r="F106" s="10">
        <v>0</v>
      </c>
      <c r="G106" s="10">
        <v>3.4999999999999996E-3</v>
      </c>
      <c r="H106" s="10">
        <v>2.3999999999999998E-3</v>
      </c>
      <c r="I106" s="9" t="b">
        <v>1</v>
      </c>
    </row>
    <row r="107" spans="1:9" ht="15.75" x14ac:dyDescent="0.25">
      <c r="A107" s="9" t="s">
        <v>165</v>
      </c>
      <c r="B107" s="9" t="s">
        <v>164</v>
      </c>
      <c r="C107" s="9" t="s">
        <v>163</v>
      </c>
      <c r="D107" s="9">
        <v>21901</v>
      </c>
      <c r="E107" s="10">
        <v>2.8500000000000001E-2</v>
      </c>
      <c r="F107" s="10">
        <v>0</v>
      </c>
      <c r="G107" s="10">
        <v>1.8E-3</v>
      </c>
      <c r="H107" s="10">
        <v>1.8E-3</v>
      </c>
      <c r="I107" s="9" t="b">
        <v>1</v>
      </c>
    </row>
    <row r="108" spans="1:9" ht="15.75" x14ac:dyDescent="0.25">
      <c r="A108" s="9" t="s">
        <v>1957</v>
      </c>
      <c r="B108" s="9" t="s">
        <v>1958</v>
      </c>
      <c r="C108" s="9" t="s">
        <v>817</v>
      </c>
      <c r="D108" s="9">
        <v>36269</v>
      </c>
      <c r="E108" s="10">
        <v>0.62370000000000003</v>
      </c>
      <c r="F108" s="10">
        <v>0</v>
      </c>
      <c r="G108" s="10">
        <v>8.6699999999999999E-2</v>
      </c>
      <c r="H108" s="10">
        <v>0.14209999999999998</v>
      </c>
      <c r="I108" s="9" t="b">
        <v>0</v>
      </c>
    </row>
    <row r="109" spans="1:9" ht="15.75" x14ac:dyDescent="0.25">
      <c r="A109" s="9" t="s">
        <v>82</v>
      </c>
      <c r="B109" s="9" t="s">
        <v>582</v>
      </c>
      <c r="C109" s="9" t="s">
        <v>583</v>
      </c>
      <c r="D109" s="9">
        <v>28010</v>
      </c>
      <c r="E109" s="10">
        <v>5.5500000000000001E-2</v>
      </c>
      <c r="F109" s="10">
        <v>0</v>
      </c>
      <c r="G109" s="10">
        <v>3.4999999999999996E-3</v>
      </c>
      <c r="H109" s="10">
        <v>1.4E-3</v>
      </c>
      <c r="I109" s="9" t="b">
        <v>1</v>
      </c>
    </row>
    <row r="110" spans="1:9" ht="15.75" x14ac:dyDescent="0.25">
      <c r="A110" s="9" t="s">
        <v>82</v>
      </c>
      <c r="B110" s="9" t="s">
        <v>582</v>
      </c>
      <c r="C110" s="9" t="s">
        <v>541</v>
      </c>
      <c r="D110" s="9">
        <v>28010</v>
      </c>
      <c r="E110" s="10">
        <v>5.5500000000000001E-2</v>
      </c>
      <c r="F110" s="10">
        <v>0</v>
      </c>
      <c r="G110" s="10">
        <v>3.4999999999999996E-3</v>
      </c>
      <c r="H110" s="10">
        <v>1.4E-3</v>
      </c>
      <c r="I110" s="9" t="b">
        <v>1</v>
      </c>
    </row>
    <row r="111" spans="1:9" ht="15.75" x14ac:dyDescent="0.25">
      <c r="A111" s="9" t="s">
        <v>82</v>
      </c>
      <c r="B111" s="9" t="s">
        <v>84</v>
      </c>
      <c r="C111" s="9" t="s">
        <v>83</v>
      </c>
      <c r="D111" s="9">
        <v>28020</v>
      </c>
      <c r="E111" s="10">
        <v>5.5500000000000001E-2</v>
      </c>
      <c r="F111" s="10">
        <v>0</v>
      </c>
      <c r="G111" s="10">
        <v>4.8999999999999998E-3</v>
      </c>
      <c r="H111" s="10">
        <v>2.0999999999999999E-3</v>
      </c>
      <c r="I111" s="9" t="b">
        <v>1</v>
      </c>
    </row>
    <row r="112" spans="1:9" ht="15.75" x14ac:dyDescent="0.25">
      <c r="A112" s="9" t="s">
        <v>87</v>
      </c>
      <c r="B112" s="9" t="s">
        <v>89</v>
      </c>
      <c r="C112" s="9" t="s">
        <v>88</v>
      </c>
      <c r="D112" s="9">
        <v>23002</v>
      </c>
      <c r="E112" s="10">
        <v>5.1700000000000003E-2</v>
      </c>
      <c r="F112" s="10">
        <v>0</v>
      </c>
      <c r="G112" s="10">
        <v>2.4999999999999996E-3</v>
      </c>
      <c r="H112" s="10">
        <v>1.8E-3</v>
      </c>
      <c r="I112" s="9" t="b">
        <v>1</v>
      </c>
    </row>
    <row r="113" spans="1:9" ht="15.75" x14ac:dyDescent="0.25">
      <c r="A113" s="9" t="s">
        <v>87</v>
      </c>
      <c r="B113" s="9" t="s">
        <v>501</v>
      </c>
      <c r="C113" s="9" t="s">
        <v>502</v>
      </c>
      <c r="D113" s="9">
        <v>23001</v>
      </c>
      <c r="E113" s="10">
        <v>2.8500000000000001E-2</v>
      </c>
      <c r="F113" s="10">
        <v>0</v>
      </c>
      <c r="G113" s="10">
        <v>1.8E-3</v>
      </c>
      <c r="H113" s="10">
        <v>1.8E-3</v>
      </c>
      <c r="I113" s="9" t="b">
        <v>1</v>
      </c>
    </row>
    <row r="114" spans="1:9" ht="15.75" x14ac:dyDescent="0.25">
      <c r="A114" s="9" t="s">
        <v>87</v>
      </c>
      <c r="B114" s="9" t="s">
        <v>86</v>
      </c>
      <c r="C114" s="9" t="s">
        <v>85</v>
      </c>
      <c r="D114" s="9">
        <v>23003</v>
      </c>
      <c r="E114" s="10">
        <v>3.8200000000000005E-2</v>
      </c>
      <c r="F114" s="10">
        <v>0</v>
      </c>
      <c r="G114" s="10">
        <v>4.2000000000000006E-3</v>
      </c>
      <c r="H114" s="10">
        <v>4.2000000000000006E-3</v>
      </c>
      <c r="I114" s="9" t="b">
        <v>1</v>
      </c>
    </row>
    <row r="115" spans="1:9" ht="15.75" x14ac:dyDescent="0.25">
      <c r="A115" s="9" t="s">
        <v>98</v>
      </c>
      <c r="B115" s="9" t="s">
        <v>97</v>
      </c>
      <c r="C115" s="9" t="s">
        <v>96</v>
      </c>
      <c r="D115" s="9">
        <v>23806</v>
      </c>
      <c r="E115" s="10">
        <v>4.5100000000000001E-2</v>
      </c>
      <c r="F115" s="10">
        <v>0</v>
      </c>
      <c r="G115" s="10">
        <v>1.7399999999999999E-2</v>
      </c>
      <c r="H115" s="10">
        <v>2.3E-3</v>
      </c>
      <c r="I115" s="9" t="b">
        <v>1</v>
      </c>
    </row>
    <row r="116" spans="1:9" ht="15.75" x14ac:dyDescent="0.25">
      <c r="A116" s="9" t="s">
        <v>98</v>
      </c>
      <c r="B116" s="9" t="s">
        <v>584</v>
      </c>
      <c r="C116" s="9" t="s">
        <v>409</v>
      </c>
      <c r="D116" s="9">
        <v>23802</v>
      </c>
      <c r="E116" s="10">
        <v>3.4700000000000002E-2</v>
      </c>
      <c r="F116" s="10">
        <v>0</v>
      </c>
      <c r="G116" s="10">
        <v>1.8E-3</v>
      </c>
      <c r="H116" s="10">
        <v>1.4E-3</v>
      </c>
      <c r="I116" s="9" t="b">
        <v>1</v>
      </c>
    </row>
    <row r="117" spans="1:9" ht="15.75" x14ac:dyDescent="0.25">
      <c r="A117" s="9" t="s">
        <v>98</v>
      </c>
      <c r="B117" s="9" t="s">
        <v>584</v>
      </c>
      <c r="C117" s="9" t="s">
        <v>585</v>
      </c>
      <c r="D117" s="9">
        <v>23802</v>
      </c>
      <c r="E117" s="10">
        <v>3.4700000000000002E-2</v>
      </c>
      <c r="F117" s="10">
        <v>0</v>
      </c>
      <c r="G117" s="10">
        <v>1.8E-3</v>
      </c>
      <c r="H117" s="10">
        <v>1.4E-3</v>
      </c>
      <c r="I117" s="9" t="b">
        <v>1</v>
      </c>
    </row>
    <row r="118" spans="1:9" ht="15.75" x14ac:dyDescent="0.25">
      <c r="A118" s="9" t="s">
        <v>98</v>
      </c>
      <c r="B118" s="9" t="s">
        <v>100</v>
      </c>
      <c r="C118" s="9" t="s">
        <v>99</v>
      </c>
      <c r="D118" s="9">
        <v>23820</v>
      </c>
      <c r="E118" s="10">
        <v>6.2100000000000002E-2</v>
      </c>
      <c r="F118" s="10">
        <v>0</v>
      </c>
      <c r="G118" s="10">
        <v>9.7999999999999997E-3</v>
      </c>
      <c r="H118" s="10">
        <v>4.8999999999999998E-3</v>
      </c>
      <c r="I118" s="9" t="b">
        <v>1</v>
      </c>
    </row>
    <row r="119" spans="1:9" ht="15.75" x14ac:dyDescent="0.25">
      <c r="A119" s="9" t="s">
        <v>98</v>
      </c>
      <c r="B119" s="9" t="s">
        <v>102</v>
      </c>
      <c r="C119" s="9" t="s">
        <v>101</v>
      </c>
      <c r="D119" s="9">
        <v>23801</v>
      </c>
      <c r="E119" s="10">
        <v>3.4700000000000002E-2</v>
      </c>
      <c r="F119" s="10">
        <v>0</v>
      </c>
      <c r="G119" s="10">
        <v>1.8E-3</v>
      </c>
      <c r="H119" s="10">
        <v>1.8E-3</v>
      </c>
      <c r="I119" s="9" t="b">
        <v>0</v>
      </c>
    </row>
    <row r="120" spans="1:9" ht="15.75" x14ac:dyDescent="0.25">
      <c r="A120" s="9" t="s">
        <v>724</v>
      </c>
      <c r="B120" s="9" t="s">
        <v>705</v>
      </c>
      <c r="C120" s="9" t="s">
        <v>95</v>
      </c>
      <c r="D120" s="9">
        <v>366110</v>
      </c>
      <c r="E120" s="10">
        <v>0.90090000000000003</v>
      </c>
      <c r="F120" s="10">
        <v>0</v>
      </c>
      <c r="G120" s="10">
        <v>0.12130000000000001</v>
      </c>
      <c r="H120" s="10">
        <v>7.6300000000000007E-2</v>
      </c>
      <c r="I120" s="9" t="b">
        <v>1</v>
      </c>
    </row>
    <row r="121" spans="1:9" ht="15.75" x14ac:dyDescent="0.25">
      <c r="A121" s="9" t="s">
        <v>104</v>
      </c>
      <c r="B121" s="9" t="s">
        <v>580</v>
      </c>
      <c r="C121" s="9" t="s">
        <v>103</v>
      </c>
      <c r="D121" s="9">
        <v>37002</v>
      </c>
      <c r="E121" s="10">
        <v>0.31190000000000001</v>
      </c>
      <c r="F121" s="10">
        <v>4.1600000000000005E-2</v>
      </c>
      <c r="G121" s="10">
        <v>1.7399999999999999E-2</v>
      </c>
      <c r="H121" s="10">
        <v>9.7100000000000006E-2</v>
      </c>
      <c r="I121" s="9" t="b">
        <v>0</v>
      </c>
    </row>
    <row r="122" spans="1:9" ht="15.75" x14ac:dyDescent="0.25">
      <c r="A122" s="9" t="s">
        <v>104</v>
      </c>
      <c r="B122" s="9" t="s">
        <v>974</v>
      </c>
      <c r="C122" s="9" t="s">
        <v>975</v>
      </c>
      <c r="D122" s="9">
        <v>37001</v>
      </c>
      <c r="E122" s="10">
        <v>0.38119999999999998</v>
      </c>
      <c r="F122" s="10">
        <v>0</v>
      </c>
      <c r="G122" s="10">
        <v>1.5599999999999999E-2</v>
      </c>
      <c r="H122" s="10">
        <v>1.3899999999999999E-2</v>
      </c>
      <c r="I122" s="9" t="b">
        <v>0</v>
      </c>
    </row>
    <row r="123" spans="1:9" ht="15.75" x14ac:dyDescent="0.25">
      <c r="A123" s="9" t="s">
        <v>106</v>
      </c>
      <c r="B123" s="9" t="s">
        <v>818</v>
      </c>
      <c r="C123" s="9" t="s">
        <v>105</v>
      </c>
      <c r="D123" s="9">
        <v>74000</v>
      </c>
      <c r="E123" s="10">
        <v>0.28420000000000001</v>
      </c>
      <c r="F123" s="10">
        <v>0</v>
      </c>
      <c r="G123" s="10">
        <v>2.7799999999999998E-2</v>
      </c>
      <c r="H123" s="10">
        <v>2.4299999999999999E-2</v>
      </c>
      <c r="I123" s="9" t="b">
        <v>0</v>
      </c>
    </row>
    <row r="124" spans="1:9" ht="15.75" x14ac:dyDescent="0.25">
      <c r="A124" s="9" t="s">
        <v>106</v>
      </c>
      <c r="B124" s="9" t="s">
        <v>1866</v>
      </c>
      <c r="C124" s="9" t="s">
        <v>586</v>
      </c>
      <c r="D124" s="9">
        <v>74001</v>
      </c>
      <c r="E124" s="10">
        <v>0.31190000000000001</v>
      </c>
      <c r="F124" s="10">
        <v>4.1600000000000005E-2</v>
      </c>
      <c r="G124" s="10">
        <v>1.7399999999999999E-2</v>
      </c>
      <c r="H124" s="10">
        <v>9.7100000000000006E-2</v>
      </c>
      <c r="I124" s="9" t="b">
        <v>0</v>
      </c>
    </row>
    <row r="125" spans="1:9" ht="15.75" x14ac:dyDescent="0.25">
      <c r="A125" s="9" t="s">
        <v>109</v>
      </c>
      <c r="B125" s="9" t="s">
        <v>108</v>
      </c>
      <c r="C125" s="9" t="s">
        <v>503</v>
      </c>
      <c r="D125" s="9">
        <v>60201</v>
      </c>
      <c r="E125" s="10">
        <v>0.72770000000000001</v>
      </c>
      <c r="F125" s="10">
        <v>0</v>
      </c>
      <c r="G125" s="10">
        <v>1.7399999999999999E-2</v>
      </c>
      <c r="H125" s="10">
        <v>1.04E-2</v>
      </c>
      <c r="I125" s="9" t="b">
        <v>1</v>
      </c>
    </row>
    <row r="126" spans="1:9" ht="15.75" x14ac:dyDescent="0.25">
      <c r="A126" s="9" t="s">
        <v>109</v>
      </c>
      <c r="B126" s="9" t="s">
        <v>108</v>
      </c>
      <c r="C126" s="9" t="s">
        <v>107</v>
      </c>
      <c r="D126" s="9">
        <v>60201</v>
      </c>
      <c r="E126" s="10">
        <v>0.72770000000000001</v>
      </c>
      <c r="F126" s="10">
        <v>0</v>
      </c>
      <c r="G126" s="10">
        <v>1.7399999999999999E-2</v>
      </c>
      <c r="H126" s="10">
        <v>1.04E-2</v>
      </c>
      <c r="I126" s="9" t="b">
        <v>1</v>
      </c>
    </row>
    <row r="127" spans="1:9" ht="15.75" x14ac:dyDescent="0.25">
      <c r="A127" s="9" t="s">
        <v>109</v>
      </c>
      <c r="B127" s="9" t="s">
        <v>725</v>
      </c>
      <c r="C127" s="9" t="s">
        <v>726</v>
      </c>
      <c r="D127" s="9">
        <v>60203</v>
      </c>
      <c r="E127" s="10">
        <v>0.69299999999999995</v>
      </c>
      <c r="F127" s="10">
        <v>0</v>
      </c>
      <c r="G127" s="10">
        <v>3.4700000000000002E-2</v>
      </c>
      <c r="H127" s="10">
        <v>1.04E-2</v>
      </c>
      <c r="I127" s="9" t="b">
        <v>0</v>
      </c>
    </row>
    <row r="128" spans="1:9" ht="15.75" x14ac:dyDescent="0.25">
      <c r="A128" s="9" t="s">
        <v>109</v>
      </c>
      <c r="B128" s="9" t="s">
        <v>1863</v>
      </c>
      <c r="C128" s="9" t="s">
        <v>1864</v>
      </c>
      <c r="D128" s="9">
        <v>60202</v>
      </c>
      <c r="E128" s="10">
        <v>1.1088</v>
      </c>
      <c r="F128" s="10">
        <v>0</v>
      </c>
      <c r="G128" s="10">
        <v>3.4700000000000002E-2</v>
      </c>
      <c r="H128" s="10">
        <v>0.10400000000000001</v>
      </c>
      <c r="I128" s="9" t="b">
        <v>0</v>
      </c>
    </row>
    <row r="129" spans="1:9" ht="15.75" x14ac:dyDescent="0.25">
      <c r="A129" s="9" t="s">
        <v>109</v>
      </c>
      <c r="B129" s="9" t="s">
        <v>1863</v>
      </c>
      <c r="C129" s="9" t="s">
        <v>727</v>
      </c>
      <c r="D129" s="9">
        <v>60202</v>
      </c>
      <c r="E129" s="10">
        <v>1.1088</v>
      </c>
      <c r="F129" s="10">
        <v>0</v>
      </c>
      <c r="G129" s="10">
        <v>3.4700000000000002E-2</v>
      </c>
      <c r="H129" s="10">
        <v>0.10400000000000001</v>
      </c>
      <c r="I129" s="9" t="b">
        <v>0</v>
      </c>
    </row>
    <row r="130" spans="1:9" ht="15.75" x14ac:dyDescent="0.25">
      <c r="A130" s="9" t="s">
        <v>334</v>
      </c>
      <c r="B130" s="9" t="s">
        <v>819</v>
      </c>
      <c r="C130" s="9" t="s">
        <v>333</v>
      </c>
      <c r="D130" s="9">
        <v>70604</v>
      </c>
      <c r="E130" s="10">
        <v>0.28420000000000001</v>
      </c>
      <c r="F130" s="10">
        <v>0</v>
      </c>
      <c r="G130" s="10">
        <v>2.7799999999999998E-2</v>
      </c>
      <c r="H130" s="10">
        <v>2.4299999999999999E-2</v>
      </c>
      <c r="I130" s="9" t="b">
        <v>0</v>
      </c>
    </row>
    <row r="131" spans="1:9" ht="15.75" x14ac:dyDescent="0.25">
      <c r="A131" s="9" t="s">
        <v>334</v>
      </c>
      <c r="B131" s="9" t="s">
        <v>687</v>
      </c>
      <c r="C131" s="9" t="s">
        <v>821</v>
      </c>
      <c r="D131" s="9">
        <v>70602</v>
      </c>
      <c r="E131" s="10">
        <v>0.62370000000000003</v>
      </c>
      <c r="F131" s="10">
        <v>0</v>
      </c>
      <c r="G131" s="10">
        <v>8.6699999999999999E-2</v>
      </c>
      <c r="H131" s="10">
        <v>0.14209999999999998</v>
      </c>
      <c r="I131" s="9" t="b">
        <v>0</v>
      </c>
    </row>
    <row r="132" spans="1:9" ht="15.75" x14ac:dyDescent="0.25">
      <c r="A132" s="9" t="s">
        <v>334</v>
      </c>
      <c r="B132" s="9" t="s">
        <v>587</v>
      </c>
      <c r="C132" s="9" t="s">
        <v>588</v>
      </c>
      <c r="D132" s="9">
        <v>70601</v>
      </c>
      <c r="E132" s="10">
        <v>0.31190000000000001</v>
      </c>
      <c r="F132" s="10">
        <v>4.1600000000000005E-2</v>
      </c>
      <c r="G132" s="10">
        <v>1.7399999999999999E-2</v>
      </c>
      <c r="H132" s="10">
        <v>9.7100000000000006E-2</v>
      </c>
      <c r="I132" s="9" t="b">
        <v>0</v>
      </c>
    </row>
    <row r="133" spans="1:9" ht="15.75" x14ac:dyDescent="0.25">
      <c r="A133" s="9" t="s">
        <v>334</v>
      </c>
      <c r="B133" s="9" t="s">
        <v>2025</v>
      </c>
      <c r="C133" s="9" t="s">
        <v>820</v>
      </c>
      <c r="D133" s="9">
        <v>70603</v>
      </c>
      <c r="E133" s="10">
        <v>0.31190000000000001</v>
      </c>
      <c r="F133" s="10">
        <v>0</v>
      </c>
      <c r="G133" s="10">
        <v>3.1199999999999999E-2</v>
      </c>
      <c r="H133" s="10">
        <v>1.3899999999999999E-2</v>
      </c>
      <c r="I133" s="9" t="b">
        <v>0</v>
      </c>
    </row>
    <row r="134" spans="1:9" ht="15.75" x14ac:dyDescent="0.25">
      <c r="A134" s="9" t="s">
        <v>120</v>
      </c>
      <c r="B134" s="9" t="s">
        <v>119</v>
      </c>
      <c r="C134" s="9" t="s">
        <v>118</v>
      </c>
      <c r="D134" s="9">
        <v>24801</v>
      </c>
      <c r="E134" s="10">
        <v>6.2100000000000002E-2</v>
      </c>
      <c r="F134" s="10">
        <v>0</v>
      </c>
      <c r="G134" s="10">
        <v>9.7999999999999997E-3</v>
      </c>
      <c r="H134" s="10">
        <v>4.8999999999999998E-3</v>
      </c>
      <c r="I134" s="9" t="b">
        <v>1</v>
      </c>
    </row>
    <row r="135" spans="1:9" ht="15.75" x14ac:dyDescent="0.25">
      <c r="A135" s="9" t="s">
        <v>120</v>
      </c>
      <c r="B135" s="9" t="s">
        <v>124</v>
      </c>
      <c r="C135" s="9" t="s">
        <v>123</v>
      </c>
      <c r="D135" s="9">
        <v>24802</v>
      </c>
      <c r="E135" s="10">
        <v>4.1600000000000005E-2</v>
      </c>
      <c r="F135" s="10">
        <v>0</v>
      </c>
      <c r="G135" s="10">
        <v>3.1999999999999997E-3</v>
      </c>
      <c r="H135" s="10">
        <v>2.0999999999999999E-3</v>
      </c>
      <c r="I135" s="9" t="b">
        <v>1</v>
      </c>
    </row>
    <row r="136" spans="1:9" ht="15.75" x14ac:dyDescent="0.25">
      <c r="A136" s="9" t="s">
        <v>120</v>
      </c>
      <c r="B136" s="9" t="s">
        <v>122</v>
      </c>
      <c r="C136" s="9" t="s">
        <v>121</v>
      </c>
      <c r="D136" s="9">
        <v>24803</v>
      </c>
      <c r="E136" s="10">
        <v>4.6800000000000001E-2</v>
      </c>
      <c r="F136" s="10">
        <v>0</v>
      </c>
      <c r="G136" s="10">
        <v>3.4999999999999996E-3</v>
      </c>
      <c r="H136" s="10">
        <v>2.0999999999999999E-3</v>
      </c>
      <c r="I136" s="9" t="b">
        <v>1</v>
      </c>
    </row>
    <row r="137" spans="1:9" ht="15.75" x14ac:dyDescent="0.25">
      <c r="A137" s="9" t="s">
        <v>542</v>
      </c>
      <c r="B137" s="9" t="s">
        <v>543</v>
      </c>
      <c r="C137" s="9" t="s">
        <v>544</v>
      </c>
      <c r="D137" s="9">
        <v>63601</v>
      </c>
      <c r="E137" s="10">
        <v>1.0742</v>
      </c>
      <c r="F137" s="10">
        <v>0.4158</v>
      </c>
      <c r="G137" s="10">
        <v>0.4158</v>
      </c>
      <c r="H137" s="10">
        <v>0.5544</v>
      </c>
      <c r="I137" s="9" t="b">
        <v>0</v>
      </c>
    </row>
    <row r="138" spans="1:9" ht="15.75" x14ac:dyDescent="0.25">
      <c r="A138" s="9" t="s">
        <v>728</v>
      </c>
      <c r="B138" s="9" t="s">
        <v>1841</v>
      </c>
      <c r="C138" s="9" t="s">
        <v>822</v>
      </c>
      <c r="D138" s="9">
        <v>28802</v>
      </c>
      <c r="E138" s="10">
        <v>4.1600000000000005E-2</v>
      </c>
      <c r="F138" s="10">
        <v>0</v>
      </c>
      <c r="G138" s="10">
        <v>3.1999999999999997E-3</v>
      </c>
      <c r="H138" s="10">
        <v>2.8E-3</v>
      </c>
      <c r="I138" s="9" t="b">
        <v>0</v>
      </c>
    </row>
    <row r="139" spans="1:9" ht="15.75" x14ac:dyDescent="0.25">
      <c r="A139" s="9" t="s">
        <v>728</v>
      </c>
      <c r="B139" s="9" t="s">
        <v>729</v>
      </c>
      <c r="C139" s="9" t="s">
        <v>730</v>
      </c>
      <c r="D139" s="9">
        <v>28801</v>
      </c>
      <c r="E139" s="10">
        <v>0.1109</v>
      </c>
      <c r="F139" s="10">
        <v>0</v>
      </c>
      <c r="G139" s="10">
        <v>3.4700000000000002E-2</v>
      </c>
      <c r="H139" s="10">
        <v>1.04E-2</v>
      </c>
      <c r="I139" s="9" t="b">
        <v>1</v>
      </c>
    </row>
    <row r="140" spans="1:9" ht="15.75" x14ac:dyDescent="0.25">
      <c r="A140" s="9" t="s">
        <v>125</v>
      </c>
      <c r="B140" s="9" t="s">
        <v>127</v>
      </c>
      <c r="C140" s="9" t="s">
        <v>410</v>
      </c>
      <c r="D140" s="9">
        <v>24405</v>
      </c>
      <c r="E140" s="10">
        <v>4.1600000000000005E-2</v>
      </c>
      <c r="F140" s="10">
        <v>0</v>
      </c>
      <c r="G140" s="10">
        <v>3.1999999999999997E-3</v>
      </c>
      <c r="H140" s="10">
        <v>2.0999999999999999E-3</v>
      </c>
      <c r="I140" s="9" t="b">
        <v>1</v>
      </c>
    </row>
    <row r="141" spans="1:9" ht="15.75" x14ac:dyDescent="0.25">
      <c r="A141" s="9" t="s">
        <v>125</v>
      </c>
      <c r="B141" s="9" t="s">
        <v>127</v>
      </c>
      <c r="C141" s="9" t="s">
        <v>126</v>
      </c>
      <c r="D141" s="9">
        <v>24405</v>
      </c>
      <c r="E141" s="10">
        <v>4.1600000000000005E-2</v>
      </c>
      <c r="F141" s="10">
        <v>0</v>
      </c>
      <c r="G141" s="10">
        <v>3.1999999999999997E-3</v>
      </c>
      <c r="H141" s="10">
        <v>2.0999999999999999E-3</v>
      </c>
      <c r="I141" s="9" t="b">
        <v>1</v>
      </c>
    </row>
    <row r="142" spans="1:9" ht="15.75" x14ac:dyDescent="0.25">
      <c r="A142" s="9" t="s">
        <v>125</v>
      </c>
      <c r="B142" s="9" t="s">
        <v>129</v>
      </c>
      <c r="C142" s="9" t="s">
        <v>128</v>
      </c>
      <c r="D142" s="9">
        <v>24491</v>
      </c>
      <c r="E142" s="10">
        <v>6.2100000000000002E-2</v>
      </c>
      <c r="F142" s="10">
        <v>0</v>
      </c>
      <c r="G142" s="10">
        <v>9.7999999999999997E-3</v>
      </c>
      <c r="H142" s="10">
        <v>4.8999999999999998E-3</v>
      </c>
      <c r="I142" s="9" t="b">
        <v>1</v>
      </c>
    </row>
    <row r="143" spans="1:9" ht="15.75" x14ac:dyDescent="0.25">
      <c r="A143" s="9" t="s">
        <v>125</v>
      </c>
      <c r="B143" s="9" t="s">
        <v>591</v>
      </c>
      <c r="C143" s="9" t="s">
        <v>592</v>
      </c>
      <c r="D143" s="9">
        <v>24403</v>
      </c>
      <c r="E143" s="10">
        <v>3.4700000000000002E-2</v>
      </c>
      <c r="F143" s="10">
        <v>0</v>
      </c>
      <c r="G143" s="10">
        <v>1.8E-3</v>
      </c>
      <c r="H143" s="10">
        <v>1.4E-3</v>
      </c>
      <c r="I143" s="9" t="b">
        <v>0</v>
      </c>
    </row>
    <row r="144" spans="1:9" ht="15.75" x14ac:dyDescent="0.25">
      <c r="A144" s="9" t="s">
        <v>125</v>
      </c>
      <c r="B144" s="9" t="s">
        <v>591</v>
      </c>
      <c r="C144" s="9" t="s">
        <v>731</v>
      </c>
      <c r="D144" s="9">
        <v>24403</v>
      </c>
      <c r="E144" s="10">
        <v>3.4700000000000002E-2</v>
      </c>
      <c r="F144" s="10">
        <v>0</v>
      </c>
      <c r="G144" s="10">
        <v>1.8E-3</v>
      </c>
      <c r="H144" s="10">
        <v>1.4E-3</v>
      </c>
      <c r="I144" s="9" t="b">
        <v>0</v>
      </c>
    </row>
    <row r="145" spans="1:9" ht="15.75" x14ac:dyDescent="0.25">
      <c r="A145" s="9" t="s">
        <v>132</v>
      </c>
      <c r="B145" s="9" t="s">
        <v>134</v>
      </c>
      <c r="C145" s="9" t="s">
        <v>133</v>
      </c>
      <c r="D145" s="9">
        <v>20821</v>
      </c>
      <c r="E145" s="10">
        <v>5.9000000000000004E-2</v>
      </c>
      <c r="F145" s="10">
        <v>0</v>
      </c>
      <c r="G145" s="10">
        <v>7.0000000000000001E-3</v>
      </c>
      <c r="H145" s="10">
        <v>2.3999999999999998E-3</v>
      </c>
      <c r="I145" s="9" t="b">
        <v>1</v>
      </c>
    </row>
    <row r="146" spans="1:9" ht="15.75" x14ac:dyDescent="0.25">
      <c r="A146" s="9" t="s">
        <v>132</v>
      </c>
      <c r="B146" s="9" t="s">
        <v>131</v>
      </c>
      <c r="C146" s="9" t="s">
        <v>130</v>
      </c>
      <c r="D146" s="9">
        <v>20811</v>
      </c>
      <c r="E146" s="10">
        <v>6.2400000000000004E-2</v>
      </c>
      <c r="F146" s="10">
        <v>0</v>
      </c>
      <c r="G146" s="10">
        <v>5.2000000000000006E-3</v>
      </c>
      <c r="H146" s="10">
        <v>3.3E-3</v>
      </c>
      <c r="I146" s="9" t="b">
        <v>1</v>
      </c>
    </row>
    <row r="147" spans="1:9" ht="15.75" x14ac:dyDescent="0.25">
      <c r="A147" s="9" t="s">
        <v>132</v>
      </c>
      <c r="B147" s="9" t="s">
        <v>131</v>
      </c>
      <c r="C147" s="9" t="s">
        <v>504</v>
      </c>
      <c r="D147" s="9">
        <v>20811</v>
      </c>
      <c r="E147" s="10">
        <v>6.2400000000000004E-2</v>
      </c>
      <c r="F147" s="10">
        <v>0</v>
      </c>
      <c r="G147" s="10">
        <v>5.2000000000000006E-3</v>
      </c>
      <c r="H147" s="10">
        <v>3.3E-3</v>
      </c>
      <c r="I147" s="9" t="b">
        <v>1</v>
      </c>
    </row>
    <row r="148" spans="1:9" ht="15.75" x14ac:dyDescent="0.25">
      <c r="A148" s="9" t="s">
        <v>132</v>
      </c>
      <c r="B148" s="9" t="s">
        <v>732</v>
      </c>
      <c r="C148" s="9" t="s">
        <v>733</v>
      </c>
      <c r="D148" s="9">
        <v>20814</v>
      </c>
      <c r="E148" s="10">
        <v>4.1600000000000005E-2</v>
      </c>
      <c r="F148" s="10">
        <v>0</v>
      </c>
      <c r="G148" s="10">
        <v>1.4E-3</v>
      </c>
      <c r="H148" s="10">
        <v>1.2000000000000001E-3</v>
      </c>
      <c r="I148" s="9" t="b">
        <v>1</v>
      </c>
    </row>
    <row r="149" spans="1:9" ht="15.75" x14ac:dyDescent="0.25">
      <c r="A149" s="9" t="s">
        <v>132</v>
      </c>
      <c r="B149" s="9" t="s">
        <v>1849</v>
      </c>
      <c r="C149" s="9" t="s">
        <v>1850</v>
      </c>
      <c r="D149" s="9">
        <v>20801</v>
      </c>
      <c r="E149" s="10">
        <v>4.1600000000000005E-2</v>
      </c>
      <c r="F149" s="10">
        <v>0</v>
      </c>
      <c r="G149" s="10">
        <v>7.3000000000000001E-3</v>
      </c>
      <c r="H149" s="10">
        <v>2.3999999999999998E-3</v>
      </c>
      <c r="I149" s="9" t="b">
        <v>1</v>
      </c>
    </row>
    <row r="150" spans="1:9" ht="15.75" x14ac:dyDescent="0.25">
      <c r="A150" s="9" t="s">
        <v>823</v>
      </c>
      <c r="B150" s="9" t="s">
        <v>891</v>
      </c>
      <c r="C150" s="9" t="s">
        <v>892</v>
      </c>
      <c r="D150" s="9">
        <v>34001</v>
      </c>
      <c r="E150" s="10">
        <v>6.93E-2</v>
      </c>
      <c r="F150" s="10">
        <v>0</v>
      </c>
      <c r="G150" s="10">
        <v>2.7799999999999998E-2</v>
      </c>
      <c r="H150" s="10">
        <v>8.3999999999999995E-3</v>
      </c>
      <c r="I150" s="9" t="b">
        <v>0</v>
      </c>
    </row>
    <row r="151" spans="1:9" ht="15.75" x14ac:dyDescent="0.25">
      <c r="A151" s="9" t="s">
        <v>136</v>
      </c>
      <c r="B151" s="9" t="s">
        <v>824</v>
      </c>
      <c r="C151" s="9" t="s">
        <v>135</v>
      </c>
      <c r="D151" s="9">
        <v>62803</v>
      </c>
      <c r="E151" s="10">
        <v>0.51980000000000004</v>
      </c>
      <c r="F151" s="10">
        <v>0</v>
      </c>
      <c r="G151" s="10">
        <v>8.6999999999999994E-3</v>
      </c>
      <c r="H151" s="10">
        <v>8.6999999999999994E-3</v>
      </c>
      <c r="I151" s="9" t="b">
        <v>0</v>
      </c>
    </row>
    <row r="152" spans="1:9" ht="15.75" x14ac:dyDescent="0.25">
      <c r="A152" s="9" t="s">
        <v>136</v>
      </c>
      <c r="B152" s="9" t="s">
        <v>2026</v>
      </c>
      <c r="C152" s="9" t="s">
        <v>2027</v>
      </c>
      <c r="D152" s="9">
        <v>62801</v>
      </c>
      <c r="E152" s="10">
        <v>1.2127999999999999</v>
      </c>
      <c r="F152" s="10">
        <v>0</v>
      </c>
      <c r="G152" s="10">
        <v>0.2079</v>
      </c>
      <c r="H152" s="10">
        <v>0.86629999999999996</v>
      </c>
      <c r="I152" s="9" t="b">
        <v>0</v>
      </c>
    </row>
    <row r="153" spans="1:9" ht="15.75" x14ac:dyDescent="0.25">
      <c r="A153" s="9" t="s">
        <v>145</v>
      </c>
      <c r="B153" s="9" t="s">
        <v>1877</v>
      </c>
      <c r="C153" s="9" t="s">
        <v>144</v>
      </c>
      <c r="D153" s="9">
        <v>28201</v>
      </c>
      <c r="E153" s="10">
        <v>1.0395000000000001</v>
      </c>
      <c r="F153" s="10">
        <v>0</v>
      </c>
      <c r="G153" s="10">
        <v>0.10400000000000001</v>
      </c>
      <c r="H153" s="10">
        <v>3.4700000000000002E-2</v>
      </c>
      <c r="I153" s="9" t="b">
        <v>1</v>
      </c>
    </row>
    <row r="154" spans="1:9" ht="15.75" x14ac:dyDescent="0.25">
      <c r="A154" s="9" t="s">
        <v>145</v>
      </c>
      <c r="B154" s="9" t="s">
        <v>734</v>
      </c>
      <c r="C154" s="9" t="s">
        <v>146</v>
      </c>
      <c r="D154" s="9">
        <v>28204</v>
      </c>
      <c r="E154" s="10">
        <v>0.6099</v>
      </c>
      <c r="F154" s="10">
        <v>0</v>
      </c>
      <c r="G154" s="10">
        <v>7.0000000000000001E-3</v>
      </c>
      <c r="H154" s="10">
        <v>5.2000000000000006E-3</v>
      </c>
      <c r="I154" s="9" t="b">
        <v>0</v>
      </c>
    </row>
    <row r="155" spans="1:9" ht="15.75" x14ac:dyDescent="0.25">
      <c r="A155" s="9" t="s">
        <v>145</v>
      </c>
      <c r="B155" s="9" t="s">
        <v>735</v>
      </c>
      <c r="C155" s="9" t="s">
        <v>736</v>
      </c>
      <c r="D155" s="9">
        <v>28202</v>
      </c>
      <c r="E155" s="10">
        <v>0.86629999999999996</v>
      </c>
      <c r="F155" s="10">
        <v>0</v>
      </c>
      <c r="G155" s="10">
        <v>3.4700000000000002E-2</v>
      </c>
      <c r="H155" s="10">
        <v>3.4700000000000002E-2</v>
      </c>
      <c r="I155" s="9" t="b">
        <v>1</v>
      </c>
    </row>
    <row r="156" spans="1:9" ht="15.75" x14ac:dyDescent="0.25">
      <c r="A156" s="9" t="s">
        <v>92</v>
      </c>
      <c r="B156" s="9" t="s">
        <v>94</v>
      </c>
      <c r="C156" s="9" t="s">
        <v>93</v>
      </c>
      <c r="D156" s="9">
        <v>26211</v>
      </c>
      <c r="E156" s="10">
        <v>4.3400000000000001E-2</v>
      </c>
      <c r="F156" s="10">
        <v>0</v>
      </c>
      <c r="G156" s="10">
        <v>3.4999999999999996E-3</v>
      </c>
      <c r="H156" s="10">
        <v>2.0999999999999999E-3</v>
      </c>
      <c r="I156" s="9" t="b">
        <v>1</v>
      </c>
    </row>
    <row r="157" spans="1:9" ht="15.75" x14ac:dyDescent="0.25">
      <c r="A157" s="9" t="s">
        <v>92</v>
      </c>
      <c r="B157" s="9" t="s">
        <v>94</v>
      </c>
      <c r="C157" s="9" t="s">
        <v>413</v>
      </c>
      <c r="D157" s="9">
        <v>26211</v>
      </c>
      <c r="E157" s="10">
        <v>4.3400000000000001E-2</v>
      </c>
      <c r="F157" s="10">
        <v>0</v>
      </c>
      <c r="G157" s="10">
        <v>3.4999999999999996E-3</v>
      </c>
      <c r="H157" s="10">
        <v>2.0999999999999999E-3</v>
      </c>
      <c r="I157" s="9" t="b">
        <v>1</v>
      </c>
    </row>
    <row r="158" spans="1:9" ht="15.75" x14ac:dyDescent="0.25">
      <c r="A158" s="9" t="s">
        <v>92</v>
      </c>
      <c r="B158" s="9" t="s">
        <v>411</v>
      </c>
      <c r="C158" s="9" t="s">
        <v>412</v>
      </c>
      <c r="D158" s="9">
        <v>26203</v>
      </c>
      <c r="E158" s="10">
        <v>4.3400000000000001E-2</v>
      </c>
      <c r="F158" s="10">
        <v>0</v>
      </c>
      <c r="G158" s="10">
        <v>3.4999999999999996E-3</v>
      </c>
      <c r="H158" s="10">
        <v>2.0999999999999999E-3</v>
      </c>
      <c r="I158" s="9" t="b">
        <v>0</v>
      </c>
    </row>
    <row r="159" spans="1:9" ht="15.75" x14ac:dyDescent="0.25">
      <c r="A159" s="9" t="s">
        <v>92</v>
      </c>
      <c r="B159" s="9" t="s">
        <v>505</v>
      </c>
      <c r="C159" s="9" t="s">
        <v>506</v>
      </c>
      <c r="D159" s="9">
        <v>26201</v>
      </c>
      <c r="E159" s="10">
        <v>2.8500000000000001E-2</v>
      </c>
      <c r="F159" s="10">
        <v>0</v>
      </c>
      <c r="G159" s="10">
        <v>1.8E-3</v>
      </c>
      <c r="H159" s="10">
        <v>1.8E-3</v>
      </c>
      <c r="I159" s="9" t="b">
        <v>1</v>
      </c>
    </row>
    <row r="160" spans="1:9" ht="15.75" x14ac:dyDescent="0.25">
      <c r="A160" s="9" t="s">
        <v>92</v>
      </c>
      <c r="B160" s="9" t="s">
        <v>91</v>
      </c>
      <c r="C160" s="9" t="s">
        <v>90</v>
      </c>
      <c r="D160" s="9">
        <v>26202</v>
      </c>
      <c r="E160" s="10">
        <v>3.1199999999999999E-2</v>
      </c>
      <c r="F160" s="10">
        <v>0</v>
      </c>
      <c r="G160" s="10">
        <v>2.0999999999999999E-3</v>
      </c>
      <c r="H160" s="10">
        <v>1.4E-3</v>
      </c>
      <c r="I160" s="9" t="b">
        <v>1</v>
      </c>
    </row>
    <row r="161" spans="1:9" ht="15.75" x14ac:dyDescent="0.25">
      <c r="A161" s="9" t="s">
        <v>148</v>
      </c>
      <c r="B161" s="9" t="s">
        <v>4</v>
      </c>
      <c r="C161" s="9" t="s">
        <v>147</v>
      </c>
      <c r="D161" s="9">
        <v>62002</v>
      </c>
      <c r="E161" s="10">
        <v>0.51980000000000004</v>
      </c>
      <c r="F161" s="10">
        <v>0</v>
      </c>
      <c r="G161" s="10">
        <v>1.7399999999999999E-2</v>
      </c>
      <c r="H161" s="10">
        <v>3.4700000000000002E-2</v>
      </c>
      <c r="I161" s="9" t="b">
        <v>0</v>
      </c>
    </row>
    <row r="162" spans="1:9" ht="15.75" x14ac:dyDescent="0.25">
      <c r="A162" s="9" t="s">
        <v>148</v>
      </c>
      <c r="B162" s="9" t="s">
        <v>2028</v>
      </c>
      <c r="C162" s="9" t="s">
        <v>2029</v>
      </c>
      <c r="D162" s="9">
        <v>62003</v>
      </c>
      <c r="E162" s="10">
        <v>0.51980000000000004</v>
      </c>
      <c r="F162" s="10">
        <v>0</v>
      </c>
      <c r="G162" s="10">
        <v>1.7399999999999999E-2</v>
      </c>
      <c r="H162" s="10">
        <v>1.7399999999999999E-2</v>
      </c>
      <c r="I162" s="9" t="b">
        <v>0</v>
      </c>
    </row>
    <row r="163" spans="1:9" ht="15.75" x14ac:dyDescent="0.25">
      <c r="A163" s="9" t="s">
        <v>148</v>
      </c>
      <c r="B163" s="9" t="s">
        <v>574</v>
      </c>
      <c r="C163" s="9" t="s">
        <v>902</v>
      </c>
      <c r="D163" s="9">
        <v>62001</v>
      </c>
      <c r="E163" s="10">
        <v>0.86629999999999996</v>
      </c>
      <c r="F163" s="10">
        <v>0</v>
      </c>
      <c r="G163" s="10">
        <v>3.4700000000000002E-2</v>
      </c>
      <c r="H163" s="10">
        <v>1.7399999999999999E-2</v>
      </c>
      <c r="I163" s="9" t="b">
        <v>0</v>
      </c>
    </row>
    <row r="164" spans="1:9" ht="15.75" x14ac:dyDescent="0.25">
      <c r="A164" s="9" t="s">
        <v>148</v>
      </c>
      <c r="B164" s="9" t="s">
        <v>2030</v>
      </c>
      <c r="C164" s="9" t="s">
        <v>2031</v>
      </c>
      <c r="D164" s="9">
        <v>62007</v>
      </c>
      <c r="E164" s="10">
        <v>1.5939000000000001</v>
      </c>
      <c r="F164" s="10">
        <v>0</v>
      </c>
      <c r="G164" s="10">
        <v>5.8999999999999999E-3</v>
      </c>
      <c r="H164" s="10">
        <v>5.8999999999999999E-3</v>
      </c>
      <c r="I164" s="9" t="b">
        <v>0</v>
      </c>
    </row>
    <row r="165" spans="1:9" ht="15.75" x14ac:dyDescent="0.25">
      <c r="A165" s="9" t="s">
        <v>148</v>
      </c>
      <c r="B165" s="9" t="s">
        <v>2032</v>
      </c>
      <c r="C165" s="9" t="s">
        <v>2033</v>
      </c>
      <c r="D165" s="9">
        <v>62006</v>
      </c>
      <c r="E165" s="10">
        <v>0.51980000000000004</v>
      </c>
      <c r="F165" s="10">
        <v>0</v>
      </c>
      <c r="G165" s="10">
        <v>1.7399999999999999E-2</v>
      </c>
      <c r="H165" s="10">
        <v>1.7399999999999999E-2</v>
      </c>
      <c r="I165" s="9" t="b">
        <v>0</v>
      </c>
    </row>
    <row r="166" spans="1:9" ht="15.75" x14ac:dyDescent="0.25">
      <c r="A166" s="9" t="s">
        <v>151</v>
      </c>
      <c r="B166" s="9" t="s">
        <v>150</v>
      </c>
      <c r="C166" s="9" t="s">
        <v>149</v>
      </c>
      <c r="D166" s="9">
        <v>26601</v>
      </c>
      <c r="E166" s="10">
        <v>0.1109</v>
      </c>
      <c r="F166" s="10">
        <v>0</v>
      </c>
      <c r="G166" s="10">
        <v>1.7399999999999999E-2</v>
      </c>
      <c r="H166" s="10">
        <v>1.04E-2</v>
      </c>
      <c r="I166" s="9" t="b">
        <v>0</v>
      </c>
    </row>
    <row r="167" spans="1:9" ht="15.75" x14ac:dyDescent="0.25">
      <c r="A167" s="9" t="s">
        <v>153</v>
      </c>
      <c r="B167" s="9" t="s">
        <v>155</v>
      </c>
      <c r="C167" s="9" t="s">
        <v>414</v>
      </c>
      <c r="D167" s="9">
        <v>20210</v>
      </c>
      <c r="E167" s="10">
        <v>5.5500000000000001E-2</v>
      </c>
      <c r="F167" s="10">
        <v>0</v>
      </c>
      <c r="G167" s="10">
        <v>3.4999999999999996E-3</v>
      </c>
      <c r="H167" s="10">
        <v>3.1999999999999997E-3</v>
      </c>
      <c r="I167" s="9" t="b">
        <v>1</v>
      </c>
    </row>
    <row r="168" spans="1:9" ht="15.75" x14ac:dyDescent="0.25">
      <c r="A168" s="9" t="s">
        <v>153</v>
      </c>
      <c r="B168" s="9" t="s">
        <v>155</v>
      </c>
      <c r="C168" s="9" t="s">
        <v>154</v>
      </c>
      <c r="D168" s="9">
        <v>20210</v>
      </c>
      <c r="E168" s="10">
        <v>5.5500000000000001E-2</v>
      </c>
      <c r="F168" s="10">
        <v>0</v>
      </c>
      <c r="G168" s="10">
        <v>3.4999999999999996E-3</v>
      </c>
      <c r="H168" s="10">
        <v>3.1999999999999997E-3</v>
      </c>
      <c r="I168" s="9" t="b">
        <v>1</v>
      </c>
    </row>
    <row r="169" spans="1:9" ht="15.75" x14ac:dyDescent="0.25">
      <c r="A169" s="9" t="s">
        <v>153</v>
      </c>
      <c r="B169" s="9" t="s">
        <v>507</v>
      </c>
      <c r="C169" s="9" t="s">
        <v>508</v>
      </c>
      <c r="D169" s="9">
        <v>20201</v>
      </c>
      <c r="E169" s="10">
        <v>2.8500000000000001E-2</v>
      </c>
      <c r="F169" s="10">
        <v>0</v>
      </c>
      <c r="G169" s="10">
        <v>1.8E-3</v>
      </c>
      <c r="H169" s="10">
        <v>1.8E-3</v>
      </c>
      <c r="I169" s="9" t="b">
        <v>1</v>
      </c>
    </row>
    <row r="170" spans="1:9" ht="15.75" x14ac:dyDescent="0.25">
      <c r="A170" s="9" t="s">
        <v>153</v>
      </c>
      <c r="B170" s="9" t="s">
        <v>4</v>
      </c>
      <c r="C170" s="9" t="s">
        <v>152</v>
      </c>
      <c r="D170" s="9">
        <v>20205</v>
      </c>
      <c r="E170" s="10">
        <v>3.8200000000000005E-2</v>
      </c>
      <c r="F170" s="10">
        <v>0</v>
      </c>
      <c r="G170" s="10">
        <v>4.2000000000000006E-3</v>
      </c>
      <c r="H170" s="10">
        <v>4.2000000000000006E-3</v>
      </c>
      <c r="I170" s="9" t="b">
        <v>1</v>
      </c>
    </row>
    <row r="171" spans="1:9" ht="15.75" x14ac:dyDescent="0.25">
      <c r="A171" s="9" t="s">
        <v>153</v>
      </c>
      <c r="B171" s="9" t="s">
        <v>4</v>
      </c>
      <c r="C171" s="9" t="s">
        <v>415</v>
      </c>
      <c r="D171" s="9">
        <v>20205</v>
      </c>
      <c r="E171" s="10">
        <v>3.8200000000000005E-2</v>
      </c>
      <c r="F171" s="10">
        <v>0</v>
      </c>
      <c r="G171" s="10">
        <v>4.2000000000000006E-3</v>
      </c>
      <c r="H171" s="10">
        <v>4.2000000000000006E-3</v>
      </c>
      <c r="I171" s="9" t="b">
        <v>1</v>
      </c>
    </row>
    <row r="172" spans="1:9" ht="15.75" x14ac:dyDescent="0.25">
      <c r="A172" s="9" t="s">
        <v>593</v>
      </c>
      <c r="B172" s="9" t="s">
        <v>594</v>
      </c>
      <c r="C172" s="9" t="s">
        <v>595</v>
      </c>
      <c r="D172" s="9">
        <v>29001</v>
      </c>
      <c r="E172" s="10">
        <v>0.17329999999999998</v>
      </c>
      <c r="F172" s="10">
        <v>0</v>
      </c>
      <c r="G172" s="10">
        <v>6.93E-2</v>
      </c>
      <c r="H172" s="10">
        <v>3.4700000000000002E-2</v>
      </c>
      <c r="I172" s="9" t="b">
        <v>0</v>
      </c>
    </row>
    <row r="173" spans="1:9" ht="15.75" x14ac:dyDescent="0.25">
      <c r="A173" s="9" t="s">
        <v>157</v>
      </c>
      <c r="B173" s="9" t="s">
        <v>737</v>
      </c>
      <c r="C173" s="9" t="s">
        <v>156</v>
      </c>
      <c r="D173" s="9">
        <v>352110</v>
      </c>
      <c r="E173" s="10">
        <v>0.90090000000000003</v>
      </c>
      <c r="F173" s="10">
        <v>0</v>
      </c>
      <c r="G173" s="10">
        <v>0.12130000000000001</v>
      </c>
      <c r="H173" s="10">
        <v>7.6300000000000007E-2</v>
      </c>
      <c r="I173" s="9" t="b">
        <v>1</v>
      </c>
    </row>
    <row r="174" spans="1:9" ht="15.75" x14ac:dyDescent="0.25">
      <c r="A174" s="9" t="s">
        <v>2034</v>
      </c>
      <c r="B174" s="9" t="s">
        <v>2035</v>
      </c>
      <c r="C174" s="9" t="s">
        <v>2036</v>
      </c>
      <c r="D174" s="9">
        <v>34002</v>
      </c>
      <c r="E174" s="10">
        <v>6.2400000000000004E-2</v>
      </c>
      <c r="F174" s="10">
        <v>0</v>
      </c>
      <c r="G174" s="10">
        <v>5.2000000000000006E-3</v>
      </c>
      <c r="H174" s="10">
        <v>5.2000000000000006E-3</v>
      </c>
      <c r="I174" s="9" t="b">
        <v>0</v>
      </c>
    </row>
    <row r="175" spans="1:9" ht="15.75" x14ac:dyDescent="0.25">
      <c r="A175" s="9" t="s">
        <v>1857</v>
      </c>
      <c r="B175" s="9" t="s">
        <v>2037</v>
      </c>
      <c r="C175" s="9" t="s">
        <v>2038</v>
      </c>
      <c r="D175" s="9"/>
      <c r="E175" s="10">
        <v>7.9700000000000007E-2</v>
      </c>
      <c r="F175" s="10">
        <v>0</v>
      </c>
      <c r="G175" s="10">
        <v>1.6E-2</v>
      </c>
      <c r="H175" s="10">
        <v>5.4000000000000003E-3</v>
      </c>
      <c r="I175" s="9" t="b">
        <v>0</v>
      </c>
    </row>
    <row r="176" spans="1:9" ht="15.75" x14ac:dyDescent="0.25">
      <c r="A176" s="9" t="s">
        <v>158</v>
      </c>
      <c r="B176" s="9" t="s">
        <v>1832</v>
      </c>
      <c r="C176" s="9" t="s">
        <v>416</v>
      </c>
      <c r="D176" s="9">
        <v>70401</v>
      </c>
      <c r="E176" s="10">
        <v>0.31190000000000001</v>
      </c>
      <c r="F176" s="10">
        <v>4.1600000000000005E-2</v>
      </c>
      <c r="G176" s="10">
        <v>1.7399999999999999E-2</v>
      </c>
      <c r="H176" s="10">
        <v>9.7100000000000006E-2</v>
      </c>
      <c r="I176" s="9" t="b">
        <v>1</v>
      </c>
    </row>
    <row r="177" spans="1:9" ht="15.75" x14ac:dyDescent="0.25">
      <c r="A177" s="9" t="s">
        <v>158</v>
      </c>
      <c r="B177" s="9" t="s">
        <v>825</v>
      </c>
      <c r="C177" s="9" t="s">
        <v>826</v>
      </c>
      <c r="D177" s="9">
        <v>70403</v>
      </c>
      <c r="E177" s="10">
        <v>0.31190000000000001</v>
      </c>
      <c r="F177" s="10">
        <v>4.1600000000000005E-2</v>
      </c>
      <c r="G177" s="10">
        <v>1.7399999999999999E-2</v>
      </c>
      <c r="H177" s="10">
        <v>9.7100000000000006E-2</v>
      </c>
      <c r="I177" s="9" t="b">
        <v>0</v>
      </c>
    </row>
    <row r="178" spans="1:9" ht="15.75" x14ac:dyDescent="0.25">
      <c r="A178" s="9" t="s">
        <v>158</v>
      </c>
      <c r="B178" s="9" t="s">
        <v>2039</v>
      </c>
      <c r="C178" s="9" t="s">
        <v>1010</v>
      </c>
      <c r="D178" s="9">
        <v>70402</v>
      </c>
      <c r="E178" s="10">
        <v>0.31190000000000001</v>
      </c>
      <c r="F178" s="10">
        <v>0</v>
      </c>
      <c r="G178" s="10">
        <v>3.1199999999999999E-2</v>
      </c>
      <c r="H178" s="10">
        <v>1.3899999999999999E-2</v>
      </c>
      <c r="I178" s="9" t="b">
        <v>0</v>
      </c>
    </row>
    <row r="179" spans="1:9" ht="15.75" x14ac:dyDescent="0.25">
      <c r="A179" s="9" t="s">
        <v>738</v>
      </c>
      <c r="B179" s="9" t="s">
        <v>739</v>
      </c>
      <c r="C179" s="9" t="s">
        <v>967</v>
      </c>
      <c r="D179" s="9">
        <v>61101</v>
      </c>
      <c r="E179" s="10">
        <v>1.0395000000000001</v>
      </c>
      <c r="F179" s="10">
        <v>0</v>
      </c>
      <c r="G179" s="10">
        <v>2.7799999999999998E-2</v>
      </c>
      <c r="H179" s="10">
        <v>2.7799999999999998E-2</v>
      </c>
      <c r="I179" s="9" t="b">
        <v>1</v>
      </c>
    </row>
    <row r="180" spans="1:9" ht="15.75" x14ac:dyDescent="0.25">
      <c r="A180" s="9" t="s">
        <v>738</v>
      </c>
      <c r="B180" s="9" t="s">
        <v>739</v>
      </c>
      <c r="C180" s="9" t="s">
        <v>740</v>
      </c>
      <c r="D180" s="9">
        <v>61101</v>
      </c>
      <c r="E180" s="10">
        <v>1.0395000000000001</v>
      </c>
      <c r="F180" s="10">
        <v>0</v>
      </c>
      <c r="G180" s="10">
        <v>2.7799999999999998E-2</v>
      </c>
      <c r="H180" s="10">
        <v>2.7799999999999998E-2</v>
      </c>
      <c r="I180" s="9" t="b">
        <v>1</v>
      </c>
    </row>
    <row r="181" spans="1:9" ht="15.75" x14ac:dyDescent="0.25">
      <c r="A181" s="9" t="s">
        <v>827</v>
      </c>
      <c r="B181" s="9" t="s">
        <v>968</v>
      </c>
      <c r="C181" s="9" t="s">
        <v>969</v>
      </c>
      <c r="D181" s="9">
        <v>63203</v>
      </c>
      <c r="E181" s="10">
        <v>1.0395000000000001</v>
      </c>
      <c r="F181" s="10">
        <v>0</v>
      </c>
      <c r="G181" s="10">
        <v>2.7799999999999998E-2</v>
      </c>
      <c r="H181" s="10">
        <v>2.7799999999999998E-2</v>
      </c>
      <c r="I181" s="9" t="b">
        <v>1</v>
      </c>
    </row>
    <row r="182" spans="1:9" ht="15.75" x14ac:dyDescent="0.25">
      <c r="A182" s="9" t="s">
        <v>827</v>
      </c>
      <c r="B182" s="9" t="s">
        <v>2040</v>
      </c>
      <c r="C182" s="9" t="s">
        <v>828</v>
      </c>
      <c r="D182" s="9">
        <v>63202</v>
      </c>
      <c r="E182" s="10">
        <v>1.3859999999999999</v>
      </c>
      <c r="F182" s="10">
        <v>0</v>
      </c>
      <c r="G182" s="10">
        <v>3.4700000000000002E-2</v>
      </c>
      <c r="H182" s="10">
        <v>1.7399999999999999E-2</v>
      </c>
      <c r="I182" s="9" t="b">
        <v>0</v>
      </c>
    </row>
    <row r="183" spans="1:9" ht="15.75" x14ac:dyDescent="0.25">
      <c r="A183" s="9" t="s">
        <v>829</v>
      </c>
      <c r="B183" s="9" t="s">
        <v>1963</v>
      </c>
      <c r="C183" s="9" t="s">
        <v>830</v>
      </c>
      <c r="D183" s="9">
        <v>73801</v>
      </c>
      <c r="E183" s="10">
        <v>0.62370000000000003</v>
      </c>
      <c r="F183" s="10">
        <v>0</v>
      </c>
      <c r="G183" s="10">
        <v>8.6699999999999999E-2</v>
      </c>
      <c r="H183" s="10">
        <v>0.14209999999999998</v>
      </c>
      <c r="I183" s="9" t="b">
        <v>0</v>
      </c>
    </row>
    <row r="184" spans="1:9" ht="15.75" x14ac:dyDescent="0.25">
      <c r="A184" s="9" t="s">
        <v>596</v>
      </c>
      <c r="B184" s="9" t="s">
        <v>597</v>
      </c>
      <c r="C184" s="9" t="s">
        <v>599</v>
      </c>
      <c r="D184" s="9">
        <v>70801</v>
      </c>
      <c r="E184" s="10">
        <v>0.31190000000000001</v>
      </c>
      <c r="F184" s="10">
        <v>4.1600000000000005E-2</v>
      </c>
      <c r="G184" s="10">
        <v>1.7399999999999999E-2</v>
      </c>
      <c r="H184" s="10">
        <v>9.7100000000000006E-2</v>
      </c>
      <c r="I184" s="9" t="b">
        <v>0</v>
      </c>
    </row>
    <row r="185" spans="1:9" ht="15.75" x14ac:dyDescent="0.25">
      <c r="A185" s="9" t="s">
        <v>596</v>
      </c>
      <c r="B185" s="9" t="s">
        <v>597</v>
      </c>
      <c r="C185" s="9" t="s">
        <v>598</v>
      </c>
      <c r="D185" s="9">
        <v>70801</v>
      </c>
      <c r="E185" s="10">
        <v>0.31190000000000001</v>
      </c>
      <c r="F185" s="10">
        <v>4.1600000000000005E-2</v>
      </c>
      <c r="G185" s="10">
        <v>1.7399999999999999E-2</v>
      </c>
      <c r="H185" s="10">
        <v>9.7100000000000006E-2</v>
      </c>
      <c r="I185" s="9" t="b">
        <v>0</v>
      </c>
    </row>
    <row r="186" spans="1:9" ht="15.75" x14ac:dyDescent="0.25">
      <c r="A186" s="9" t="s">
        <v>596</v>
      </c>
      <c r="B186" s="9" t="s">
        <v>2041</v>
      </c>
      <c r="C186" s="9" t="s">
        <v>831</v>
      </c>
      <c r="D186" s="9">
        <v>70802</v>
      </c>
      <c r="E186" s="10">
        <v>0.31190000000000001</v>
      </c>
      <c r="F186" s="10">
        <v>0</v>
      </c>
      <c r="G186" s="10">
        <v>3.1199999999999999E-2</v>
      </c>
      <c r="H186" s="10">
        <v>1.3899999999999999E-2</v>
      </c>
      <c r="I186" s="9" t="b">
        <v>0</v>
      </c>
    </row>
    <row r="187" spans="1:9" ht="15.75" x14ac:dyDescent="0.25">
      <c r="A187" s="9" t="s">
        <v>161</v>
      </c>
      <c r="B187" s="9" t="s">
        <v>601</v>
      </c>
      <c r="C187" s="9" t="s">
        <v>602</v>
      </c>
      <c r="D187" s="9">
        <v>45400</v>
      </c>
      <c r="E187" s="10">
        <v>0.51980000000000004</v>
      </c>
      <c r="F187" s="10">
        <v>0</v>
      </c>
      <c r="G187" s="10">
        <v>1.7399999999999999E-2</v>
      </c>
      <c r="H187" s="10">
        <v>1.2199999999999999E-2</v>
      </c>
      <c r="I187" s="9" t="b">
        <v>0</v>
      </c>
    </row>
    <row r="188" spans="1:9" ht="15.75" x14ac:dyDescent="0.25">
      <c r="A188" s="9" t="s">
        <v>161</v>
      </c>
      <c r="B188" s="9" t="s">
        <v>601</v>
      </c>
      <c r="C188" s="9" t="s">
        <v>162</v>
      </c>
      <c r="D188" s="9">
        <v>45400</v>
      </c>
      <c r="E188" s="10">
        <v>0.51980000000000004</v>
      </c>
      <c r="F188" s="10">
        <v>0</v>
      </c>
      <c r="G188" s="10">
        <v>1.7399999999999999E-2</v>
      </c>
      <c r="H188" s="10">
        <v>1.2199999999999999E-2</v>
      </c>
      <c r="I188" s="9" t="b">
        <v>0</v>
      </c>
    </row>
    <row r="189" spans="1:9" ht="15.75" x14ac:dyDescent="0.25">
      <c r="A189" s="9" t="s">
        <v>161</v>
      </c>
      <c r="B189" s="9" t="s">
        <v>2042</v>
      </c>
      <c r="C189" s="9" t="s">
        <v>600</v>
      </c>
      <c r="D189" s="9">
        <v>45412</v>
      </c>
      <c r="E189" s="10">
        <v>0.34649999999999997</v>
      </c>
      <c r="F189" s="10">
        <v>9.7100000000000006E-2</v>
      </c>
      <c r="G189" s="10">
        <v>6.93E-2</v>
      </c>
      <c r="H189" s="10">
        <v>1.7399999999999999E-2</v>
      </c>
      <c r="I189" s="9" t="b">
        <v>1</v>
      </c>
    </row>
    <row r="190" spans="1:9" ht="15.75" x14ac:dyDescent="0.25">
      <c r="A190" s="9" t="s">
        <v>161</v>
      </c>
      <c r="B190" s="9" t="s">
        <v>1964</v>
      </c>
      <c r="C190" s="9" t="s">
        <v>1965</v>
      </c>
      <c r="D190" s="9">
        <v>45419</v>
      </c>
      <c r="E190" s="10">
        <v>0.51980000000000004</v>
      </c>
      <c r="F190" s="10">
        <v>0</v>
      </c>
      <c r="G190" s="10">
        <v>1.7399999999999999E-2</v>
      </c>
      <c r="H190" s="10">
        <v>1.2199999999999999E-2</v>
      </c>
      <c r="I190" s="9" t="b">
        <v>0</v>
      </c>
    </row>
    <row r="191" spans="1:9" ht="15.75" x14ac:dyDescent="0.25">
      <c r="A191" s="9" t="s">
        <v>161</v>
      </c>
      <c r="B191" s="9" t="s">
        <v>2043</v>
      </c>
      <c r="C191" s="9" t="s">
        <v>2044</v>
      </c>
      <c r="D191" s="9">
        <v>45410</v>
      </c>
      <c r="E191" s="10">
        <v>0.51980000000000004</v>
      </c>
      <c r="F191" s="10">
        <v>0</v>
      </c>
      <c r="G191" s="10">
        <v>1.7399999999999999E-2</v>
      </c>
      <c r="H191" s="10">
        <v>1.2199999999999999E-2</v>
      </c>
      <c r="I191" s="9" t="b">
        <v>0</v>
      </c>
    </row>
    <row r="192" spans="1:9" ht="15.75" x14ac:dyDescent="0.25">
      <c r="A192" s="9" t="s">
        <v>172</v>
      </c>
      <c r="B192" s="9" t="s">
        <v>171</v>
      </c>
      <c r="C192" s="9" t="s">
        <v>170</v>
      </c>
      <c r="D192" s="9">
        <v>21601</v>
      </c>
      <c r="E192" s="10">
        <v>5.3400000000000003E-2</v>
      </c>
      <c r="F192" s="10">
        <v>0</v>
      </c>
      <c r="G192" s="10">
        <v>2.4999999999999996E-3</v>
      </c>
      <c r="H192" s="10">
        <v>2.8E-3</v>
      </c>
      <c r="I192" s="9" t="b">
        <v>1</v>
      </c>
    </row>
    <row r="193" spans="1:9" ht="15.75" x14ac:dyDescent="0.25">
      <c r="A193" s="9" t="s">
        <v>172</v>
      </c>
      <c r="B193" s="9" t="s">
        <v>174</v>
      </c>
      <c r="C193" s="9" t="s">
        <v>173</v>
      </c>
      <c r="D193" s="9">
        <v>21630</v>
      </c>
      <c r="E193" s="10">
        <v>2.8500000000000001E-2</v>
      </c>
      <c r="F193" s="10">
        <v>0</v>
      </c>
      <c r="G193" s="10">
        <v>1.8E-3</v>
      </c>
      <c r="H193" s="10">
        <v>1.8E-3</v>
      </c>
      <c r="I193" s="9" t="b">
        <v>1</v>
      </c>
    </row>
    <row r="194" spans="1:9" ht="15.75" x14ac:dyDescent="0.25">
      <c r="A194" s="9" t="s">
        <v>172</v>
      </c>
      <c r="B194" s="9" t="s">
        <v>176</v>
      </c>
      <c r="C194" s="9" t="s">
        <v>175</v>
      </c>
      <c r="D194" s="9">
        <v>21670</v>
      </c>
      <c r="E194" s="10">
        <v>3.8200000000000005E-2</v>
      </c>
      <c r="F194" s="10">
        <v>0</v>
      </c>
      <c r="G194" s="10">
        <v>4.2000000000000006E-3</v>
      </c>
      <c r="H194" s="10">
        <v>4.2000000000000006E-3</v>
      </c>
      <c r="I194" s="9" t="b">
        <v>1</v>
      </c>
    </row>
    <row r="195" spans="1:9" ht="15.75" x14ac:dyDescent="0.25">
      <c r="A195" s="9" t="s">
        <v>189</v>
      </c>
      <c r="B195" s="9" t="s">
        <v>191</v>
      </c>
      <c r="C195" s="9" t="s">
        <v>190</v>
      </c>
      <c r="D195" s="9">
        <v>27401</v>
      </c>
      <c r="E195" s="10">
        <v>5.5500000000000001E-2</v>
      </c>
      <c r="F195" s="10">
        <v>0</v>
      </c>
      <c r="G195" s="10">
        <v>3.4999999999999996E-3</v>
      </c>
      <c r="H195" s="10">
        <v>3.4999999999999996E-3</v>
      </c>
      <c r="I195" s="9" t="b">
        <v>1</v>
      </c>
    </row>
    <row r="196" spans="1:9" ht="15.75" x14ac:dyDescent="0.25">
      <c r="A196" s="9" t="s">
        <v>189</v>
      </c>
      <c r="B196" s="9" t="s">
        <v>188</v>
      </c>
      <c r="C196" s="9" t="s">
        <v>187</v>
      </c>
      <c r="D196" s="9">
        <v>27411</v>
      </c>
      <c r="E196" s="10">
        <v>4.1600000000000005E-2</v>
      </c>
      <c r="F196" s="10">
        <v>0</v>
      </c>
      <c r="G196" s="10">
        <v>2.8E-3</v>
      </c>
      <c r="H196" s="10">
        <v>3.4999999999999996E-3</v>
      </c>
      <c r="I196" s="9" t="b">
        <v>1</v>
      </c>
    </row>
    <row r="197" spans="1:9" ht="15.75" x14ac:dyDescent="0.25">
      <c r="A197" s="9" t="s">
        <v>189</v>
      </c>
      <c r="B197" s="9" t="s">
        <v>604</v>
      </c>
      <c r="C197" s="9" t="s">
        <v>605</v>
      </c>
      <c r="D197" s="9">
        <v>27402</v>
      </c>
      <c r="E197" s="10">
        <v>4.1600000000000005E-2</v>
      </c>
      <c r="F197" s="10">
        <v>0</v>
      </c>
      <c r="G197" s="10">
        <v>3.1999999999999997E-3</v>
      </c>
      <c r="H197" s="10">
        <v>2.8E-3</v>
      </c>
      <c r="I197" s="9" t="b">
        <v>1</v>
      </c>
    </row>
    <row r="198" spans="1:9" ht="15.75" x14ac:dyDescent="0.25">
      <c r="A198" s="9" t="s">
        <v>181</v>
      </c>
      <c r="B198" s="9" t="s">
        <v>920</v>
      </c>
      <c r="C198" s="9" t="s">
        <v>430</v>
      </c>
      <c r="D198" s="9">
        <v>40410</v>
      </c>
      <c r="E198" s="10">
        <v>0.86629999999999996</v>
      </c>
      <c r="F198" s="10">
        <v>0</v>
      </c>
      <c r="G198" s="10">
        <v>6.93E-2</v>
      </c>
      <c r="H198" s="10">
        <v>3.4700000000000002E-2</v>
      </c>
      <c r="I198" s="9" t="b">
        <v>1</v>
      </c>
    </row>
    <row r="199" spans="1:9" ht="15.75" x14ac:dyDescent="0.25">
      <c r="A199" s="9" t="s">
        <v>181</v>
      </c>
      <c r="B199" s="9" t="s">
        <v>1912</v>
      </c>
      <c r="C199" s="9" t="s">
        <v>437</v>
      </c>
      <c r="D199" s="9">
        <v>40489</v>
      </c>
      <c r="E199" s="10">
        <v>1.4207000000000001</v>
      </c>
      <c r="F199" s="10">
        <v>0</v>
      </c>
      <c r="G199" s="10">
        <v>0.48509999999999998</v>
      </c>
      <c r="H199" s="10">
        <v>0.23219999999999999</v>
      </c>
      <c r="I199" s="9" t="b">
        <v>0</v>
      </c>
    </row>
    <row r="200" spans="1:9" ht="15.75" x14ac:dyDescent="0.25">
      <c r="A200" s="9" t="s">
        <v>181</v>
      </c>
      <c r="B200" s="9" t="s">
        <v>1910</v>
      </c>
      <c r="C200" s="9" t="s">
        <v>1911</v>
      </c>
      <c r="D200" s="9">
        <v>40570</v>
      </c>
      <c r="E200" s="10">
        <v>1.4207000000000001</v>
      </c>
      <c r="F200" s="10">
        <v>0</v>
      </c>
      <c r="G200" s="10">
        <v>0.48509999999999998</v>
      </c>
      <c r="H200" s="10">
        <v>0.23219999999999999</v>
      </c>
      <c r="I200" s="9" t="b">
        <v>0</v>
      </c>
    </row>
    <row r="201" spans="1:9" ht="15.75" x14ac:dyDescent="0.25">
      <c r="A201" s="9" t="s">
        <v>181</v>
      </c>
      <c r="B201" s="9" t="s">
        <v>1896</v>
      </c>
      <c r="C201" s="9" t="s">
        <v>438</v>
      </c>
      <c r="D201" s="9">
        <v>40478</v>
      </c>
      <c r="E201" s="10">
        <v>1.4207000000000001</v>
      </c>
      <c r="F201" s="10">
        <v>0</v>
      </c>
      <c r="G201" s="10">
        <v>0.48509999999999998</v>
      </c>
      <c r="H201" s="10">
        <v>0.23219999999999999</v>
      </c>
      <c r="I201" s="9" t="b">
        <v>0</v>
      </c>
    </row>
    <row r="202" spans="1:9" ht="15.75" x14ac:dyDescent="0.25">
      <c r="A202" s="9" t="s">
        <v>181</v>
      </c>
      <c r="B202" s="9" t="s">
        <v>1897</v>
      </c>
      <c r="C202" s="9" t="s">
        <v>439</v>
      </c>
      <c r="D202" s="9">
        <v>40414</v>
      </c>
      <c r="E202" s="10">
        <v>1.4207000000000001</v>
      </c>
      <c r="F202" s="10">
        <v>0</v>
      </c>
      <c r="G202" s="10">
        <v>0.48509999999999998</v>
      </c>
      <c r="H202" s="10">
        <v>0.23219999999999999</v>
      </c>
      <c r="I202" s="9" t="b">
        <v>0</v>
      </c>
    </row>
    <row r="203" spans="1:9" ht="15.75" x14ac:dyDescent="0.25">
      <c r="A203" s="9" t="s">
        <v>181</v>
      </c>
      <c r="B203" s="9" t="s">
        <v>1889</v>
      </c>
      <c r="C203" s="9" t="s">
        <v>614</v>
      </c>
      <c r="D203" s="9">
        <v>40420</v>
      </c>
      <c r="E203" s="10">
        <v>1.4207000000000001</v>
      </c>
      <c r="F203" s="10">
        <v>0</v>
      </c>
      <c r="G203" s="10">
        <v>0.48509999999999998</v>
      </c>
      <c r="H203" s="10">
        <v>0.23219999999999999</v>
      </c>
      <c r="I203" s="9" t="b">
        <v>0</v>
      </c>
    </row>
    <row r="204" spans="1:9" ht="15.75" x14ac:dyDescent="0.25">
      <c r="A204" s="9" t="s">
        <v>181</v>
      </c>
      <c r="B204" s="9" t="s">
        <v>1898</v>
      </c>
      <c r="C204" s="9" t="s">
        <v>440</v>
      </c>
      <c r="D204" s="9">
        <v>40407</v>
      </c>
      <c r="E204" s="10">
        <v>1.4207000000000001</v>
      </c>
      <c r="F204" s="10">
        <v>0</v>
      </c>
      <c r="G204" s="10">
        <v>0.48509999999999998</v>
      </c>
      <c r="H204" s="10">
        <v>0.23219999999999999</v>
      </c>
      <c r="I204" s="9" t="b">
        <v>0</v>
      </c>
    </row>
    <row r="205" spans="1:9" ht="15.75" x14ac:dyDescent="0.25">
      <c r="A205" s="9" t="s">
        <v>181</v>
      </c>
      <c r="B205" s="9" t="s">
        <v>1899</v>
      </c>
      <c r="C205" s="9" t="s">
        <v>441</v>
      </c>
      <c r="D205" s="9">
        <v>40404</v>
      </c>
      <c r="E205" s="10">
        <v>1.4207000000000001</v>
      </c>
      <c r="F205" s="10">
        <v>0</v>
      </c>
      <c r="G205" s="10">
        <v>0.48509999999999998</v>
      </c>
      <c r="H205" s="10">
        <v>0.23219999999999999</v>
      </c>
      <c r="I205" s="9" t="b">
        <v>0</v>
      </c>
    </row>
    <row r="206" spans="1:9" ht="15.75" x14ac:dyDescent="0.25">
      <c r="A206" s="9" t="s">
        <v>181</v>
      </c>
      <c r="B206" s="9" t="s">
        <v>1900</v>
      </c>
      <c r="C206" s="9" t="s">
        <v>442</v>
      </c>
      <c r="D206" s="9">
        <v>40419</v>
      </c>
      <c r="E206" s="10">
        <v>1.4207000000000001</v>
      </c>
      <c r="F206" s="10">
        <v>0</v>
      </c>
      <c r="G206" s="10">
        <v>0.48509999999999998</v>
      </c>
      <c r="H206" s="10">
        <v>0.23219999999999999</v>
      </c>
      <c r="I206" s="9" t="b">
        <v>0</v>
      </c>
    </row>
    <row r="207" spans="1:9" ht="15.75" x14ac:dyDescent="0.25">
      <c r="A207" s="9" t="s">
        <v>181</v>
      </c>
      <c r="B207" s="9" t="s">
        <v>1895</v>
      </c>
      <c r="C207" s="9" t="s">
        <v>443</v>
      </c>
      <c r="D207" s="9">
        <v>40424</v>
      </c>
      <c r="E207" s="10">
        <v>1.4207000000000001</v>
      </c>
      <c r="F207" s="10">
        <v>0</v>
      </c>
      <c r="G207" s="10">
        <v>0.48509999999999998</v>
      </c>
      <c r="H207" s="10">
        <v>0.23219999999999999</v>
      </c>
      <c r="I207" s="9" t="b">
        <v>0</v>
      </c>
    </row>
    <row r="208" spans="1:9" ht="15.75" x14ac:dyDescent="0.25">
      <c r="A208" s="9" t="s">
        <v>181</v>
      </c>
      <c r="B208" s="9" t="s">
        <v>1903</v>
      </c>
      <c r="C208" s="9" t="s">
        <v>444</v>
      </c>
      <c r="D208" s="9">
        <v>40412</v>
      </c>
      <c r="E208" s="10">
        <v>1.4207000000000001</v>
      </c>
      <c r="F208" s="10">
        <v>0</v>
      </c>
      <c r="G208" s="10">
        <v>0.48509999999999998</v>
      </c>
      <c r="H208" s="10">
        <v>0.23219999999999999</v>
      </c>
      <c r="I208" s="9" t="b">
        <v>0</v>
      </c>
    </row>
    <row r="209" spans="1:9" ht="15.75" x14ac:dyDescent="0.25">
      <c r="A209" s="9" t="s">
        <v>181</v>
      </c>
      <c r="B209" s="9" t="s">
        <v>1904</v>
      </c>
      <c r="C209" s="9" t="s">
        <v>445</v>
      </c>
      <c r="D209" s="9">
        <v>40482</v>
      </c>
      <c r="E209" s="10">
        <v>1.4207000000000001</v>
      </c>
      <c r="F209" s="10">
        <v>0</v>
      </c>
      <c r="G209" s="10">
        <v>0.48509999999999998</v>
      </c>
      <c r="H209" s="10">
        <v>0.23219999999999999</v>
      </c>
      <c r="I209" s="9" t="b">
        <v>0</v>
      </c>
    </row>
    <row r="210" spans="1:9" ht="15.75" x14ac:dyDescent="0.25">
      <c r="A210" s="9" t="s">
        <v>181</v>
      </c>
      <c r="B210" s="9" t="s">
        <v>1905</v>
      </c>
      <c r="C210" s="9" t="s">
        <v>446</v>
      </c>
      <c r="D210" s="9">
        <v>405799</v>
      </c>
      <c r="E210" s="10">
        <v>1.4207000000000001</v>
      </c>
      <c r="F210" s="10">
        <v>0</v>
      </c>
      <c r="G210" s="10">
        <v>0.48509999999999998</v>
      </c>
      <c r="H210" s="10">
        <v>0.23219999999999999</v>
      </c>
      <c r="I210" s="9" t="b">
        <v>0</v>
      </c>
    </row>
    <row r="211" spans="1:9" ht="15.75" x14ac:dyDescent="0.25">
      <c r="A211" s="9" t="s">
        <v>181</v>
      </c>
      <c r="B211" s="9" t="s">
        <v>1906</v>
      </c>
      <c r="C211" s="9" t="s">
        <v>447</v>
      </c>
      <c r="D211" s="9">
        <v>40487</v>
      </c>
      <c r="E211" s="10">
        <v>1.4207000000000001</v>
      </c>
      <c r="F211" s="10">
        <v>0</v>
      </c>
      <c r="G211" s="10">
        <v>0.48509999999999998</v>
      </c>
      <c r="H211" s="10">
        <v>0.23219999999999999</v>
      </c>
      <c r="I211" s="9" t="b">
        <v>0</v>
      </c>
    </row>
    <row r="212" spans="1:9" ht="15.75" x14ac:dyDescent="0.25">
      <c r="A212" s="9" t="s">
        <v>181</v>
      </c>
      <c r="B212" s="9" t="s">
        <v>1907</v>
      </c>
      <c r="C212" s="9" t="s">
        <v>448</v>
      </c>
      <c r="D212" s="9">
        <v>40422</v>
      </c>
      <c r="E212" s="10">
        <v>1.4207000000000001</v>
      </c>
      <c r="F212" s="10">
        <v>0</v>
      </c>
      <c r="G212" s="10">
        <v>0.48509999999999998</v>
      </c>
      <c r="H212" s="10">
        <v>0.23219999999999999</v>
      </c>
      <c r="I212" s="9" t="b">
        <v>0</v>
      </c>
    </row>
    <row r="213" spans="1:9" ht="15.75" x14ac:dyDescent="0.25">
      <c r="A213" s="9" t="s">
        <v>181</v>
      </c>
      <c r="B213" s="9" t="s">
        <v>1908</v>
      </c>
      <c r="C213" s="9" t="s">
        <v>449</v>
      </c>
      <c r="D213" s="9">
        <v>40456</v>
      </c>
      <c r="E213" s="10">
        <v>1.4207000000000001</v>
      </c>
      <c r="F213" s="10">
        <v>0</v>
      </c>
      <c r="G213" s="10">
        <v>0.48509999999999998</v>
      </c>
      <c r="H213" s="10">
        <v>0.23219999999999999</v>
      </c>
      <c r="I213" s="9" t="b">
        <v>0</v>
      </c>
    </row>
    <row r="214" spans="1:9" ht="15.75" x14ac:dyDescent="0.25">
      <c r="A214" s="9" t="s">
        <v>181</v>
      </c>
      <c r="B214" s="9" t="s">
        <v>1909</v>
      </c>
      <c r="C214" s="9" t="s">
        <v>450</v>
      </c>
      <c r="D214" s="9">
        <v>404852</v>
      </c>
      <c r="E214" s="10">
        <v>1.4207000000000001</v>
      </c>
      <c r="F214" s="10">
        <v>0</v>
      </c>
      <c r="G214" s="10">
        <v>0.48509999999999998</v>
      </c>
      <c r="H214" s="10">
        <v>0.23219999999999999</v>
      </c>
      <c r="I214" s="9" t="b">
        <v>0</v>
      </c>
    </row>
    <row r="215" spans="1:9" ht="15.75" x14ac:dyDescent="0.25">
      <c r="A215" s="9" t="s">
        <v>181</v>
      </c>
      <c r="B215" s="9" t="s">
        <v>1901</v>
      </c>
      <c r="C215" s="9" t="s">
        <v>1902</v>
      </c>
      <c r="D215" s="9">
        <v>404845</v>
      </c>
      <c r="E215" s="10">
        <v>1.4207000000000001</v>
      </c>
      <c r="F215" s="10">
        <v>0</v>
      </c>
      <c r="G215" s="10">
        <v>0.48509999999999998</v>
      </c>
      <c r="H215" s="10">
        <v>0.23219999999999999</v>
      </c>
      <c r="I215" s="9" t="b">
        <v>0</v>
      </c>
    </row>
    <row r="216" spans="1:9" ht="15.75" x14ac:dyDescent="0.25">
      <c r="A216" s="9" t="s">
        <v>181</v>
      </c>
      <c r="B216" s="9" t="s">
        <v>921</v>
      </c>
      <c r="C216" s="9" t="s">
        <v>428</v>
      </c>
      <c r="D216" s="9">
        <v>40493</v>
      </c>
      <c r="E216" s="10">
        <v>0.86629999999999996</v>
      </c>
      <c r="F216" s="10">
        <v>0</v>
      </c>
      <c r="G216" s="10">
        <v>6.93E-2</v>
      </c>
      <c r="H216" s="10">
        <v>3.4700000000000002E-2</v>
      </c>
      <c r="I216" s="9" t="b">
        <v>0</v>
      </c>
    </row>
    <row r="217" spans="1:9" ht="15.75" x14ac:dyDescent="0.25">
      <c r="A217" s="9" t="s">
        <v>181</v>
      </c>
      <c r="B217" s="9" t="s">
        <v>922</v>
      </c>
      <c r="C217" s="9" t="s">
        <v>429</v>
      </c>
      <c r="D217" s="9">
        <v>40402</v>
      </c>
      <c r="E217" s="10">
        <v>0.86629999999999996</v>
      </c>
      <c r="F217" s="10">
        <v>0</v>
      </c>
      <c r="G217" s="10">
        <v>6.93E-2</v>
      </c>
      <c r="H217" s="10">
        <v>3.4700000000000002E-2</v>
      </c>
      <c r="I217" s="9" t="b">
        <v>0</v>
      </c>
    </row>
    <row r="218" spans="1:9" ht="15.75" x14ac:dyDescent="0.25">
      <c r="A218" s="9" t="s">
        <v>181</v>
      </c>
      <c r="B218" s="9" t="s">
        <v>923</v>
      </c>
      <c r="C218" s="9" t="s">
        <v>436</v>
      </c>
      <c r="D218" s="9">
        <v>40440</v>
      </c>
      <c r="E218" s="10">
        <v>0.86629999999999996</v>
      </c>
      <c r="F218" s="10">
        <v>0</v>
      </c>
      <c r="G218" s="10">
        <v>6.93E-2</v>
      </c>
      <c r="H218" s="10">
        <v>3.4700000000000002E-2</v>
      </c>
      <c r="I218" s="9" t="b">
        <v>0</v>
      </c>
    </row>
    <row r="219" spans="1:9" ht="15.75" x14ac:dyDescent="0.25">
      <c r="A219" s="9" t="s">
        <v>181</v>
      </c>
      <c r="B219" s="9" t="s">
        <v>924</v>
      </c>
      <c r="C219" s="9" t="s">
        <v>427</v>
      </c>
      <c r="D219" s="9">
        <v>40495</v>
      </c>
      <c r="E219" s="10">
        <v>0.86629999999999996</v>
      </c>
      <c r="F219" s="10">
        <v>0</v>
      </c>
      <c r="G219" s="10">
        <v>6.93E-2</v>
      </c>
      <c r="H219" s="10">
        <v>3.4700000000000002E-2</v>
      </c>
      <c r="I219" s="9" t="b">
        <v>0</v>
      </c>
    </row>
    <row r="220" spans="1:9" ht="15.75" x14ac:dyDescent="0.25">
      <c r="A220" s="9" t="s">
        <v>181</v>
      </c>
      <c r="B220" s="9" t="s">
        <v>925</v>
      </c>
      <c r="C220" s="9" t="s">
        <v>422</v>
      </c>
      <c r="D220" s="9">
        <v>40490</v>
      </c>
      <c r="E220" s="10">
        <v>0.86629999999999996</v>
      </c>
      <c r="F220" s="10">
        <v>0</v>
      </c>
      <c r="G220" s="10">
        <v>6.93E-2</v>
      </c>
      <c r="H220" s="10">
        <v>3.4700000000000002E-2</v>
      </c>
      <c r="I220" s="9" t="b">
        <v>0</v>
      </c>
    </row>
    <row r="221" spans="1:9" ht="15.75" x14ac:dyDescent="0.25">
      <c r="A221" s="9" t="s">
        <v>181</v>
      </c>
      <c r="B221" s="9" t="s">
        <v>926</v>
      </c>
      <c r="C221" s="9" t="s">
        <v>424</v>
      </c>
      <c r="D221" s="9">
        <v>40494</v>
      </c>
      <c r="E221" s="10">
        <v>0.86629999999999996</v>
      </c>
      <c r="F221" s="10">
        <v>0</v>
      </c>
      <c r="G221" s="10">
        <v>6.93E-2</v>
      </c>
      <c r="H221" s="10">
        <v>3.4700000000000002E-2</v>
      </c>
      <c r="I221" s="9" t="b">
        <v>0</v>
      </c>
    </row>
    <row r="222" spans="1:9" ht="15.75" x14ac:dyDescent="0.25">
      <c r="A222" s="9" t="s">
        <v>181</v>
      </c>
      <c r="B222" s="9" t="s">
        <v>927</v>
      </c>
      <c r="C222" s="9" t="s">
        <v>426</v>
      </c>
      <c r="D222" s="9">
        <v>40497</v>
      </c>
      <c r="E222" s="10">
        <v>0.86629999999999996</v>
      </c>
      <c r="F222" s="10">
        <v>0</v>
      </c>
      <c r="G222" s="10">
        <v>6.93E-2</v>
      </c>
      <c r="H222" s="10">
        <v>3.4700000000000002E-2</v>
      </c>
      <c r="I222" s="9" t="b">
        <v>0</v>
      </c>
    </row>
    <row r="223" spans="1:9" ht="15.75" x14ac:dyDescent="0.25">
      <c r="A223" s="9" t="s">
        <v>181</v>
      </c>
      <c r="B223" s="9" t="s">
        <v>928</v>
      </c>
      <c r="C223" s="9" t="s">
        <v>434</v>
      </c>
      <c r="D223" s="9">
        <v>40449</v>
      </c>
      <c r="E223" s="10">
        <v>0.86629999999999996</v>
      </c>
      <c r="F223" s="10">
        <v>0</v>
      </c>
      <c r="G223" s="10">
        <v>6.93E-2</v>
      </c>
      <c r="H223" s="10">
        <v>3.4700000000000002E-2</v>
      </c>
      <c r="I223" s="9" t="b">
        <v>0</v>
      </c>
    </row>
    <row r="224" spans="1:9" ht="15.75" x14ac:dyDescent="0.25">
      <c r="A224" s="9" t="s">
        <v>181</v>
      </c>
      <c r="B224" s="9" t="s">
        <v>929</v>
      </c>
      <c r="C224" s="9" t="s">
        <v>423</v>
      </c>
      <c r="D224" s="9">
        <v>40498</v>
      </c>
      <c r="E224" s="10">
        <v>0.86629999999999996</v>
      </c>
      <c r="F224" s="10">
        <v>0</v>
      </c>
      <c r="G224" s="10">
        <v>6.93E-2</v>
      </c>
      <c r="H224" s="10">
        <v>3.4700000000000002E-2</v>
      </c>
      <c r="I224" s="9" t="b">
        <v>0</v>
      </c>
    </row>
    <row r="225" spans="1:9" ht="15.75" x14ac:dyDescent="0.25">
      <c r="A225" s="9" t="s">
        <v>181</v>
      </c>
      <c r="B225" s="9" t="s">
        <v>930</v>
      </c>
      <c r="C225" s="9" t="s">
        <v>435</v>
      </c>
      <c r="D225" s="9">
        <v>40431</v>
      </c>
      <c r="E225" s="10">
        <v>0.86629999999999996</v>
      </c>
      <c r="F225" s="10">
        <v>0</v>
      </c>
      <c r="G225" s="10">
        <v>6.93E-2</v>
      </c>
      <c r="H225" s="10">
        <v>3.4700000000000002E-2</v>
      </c>
      <c r="I225" s="9" t="b">
        <v>0</v>
      </c>
    </row>
    <row r="226" spans="1:9" ht="15.75" x14ac:dyDescent="0.25">
      <c r="A226" s="9" t="s">
        <v>181</v>
      </c>
      <c r="B226" s="9" t="s">
        <v>931</v>
      </c>
      <c r="C226" s="9" t="s">
        <v>431</v>
      </c>
      <c r="D226" s="9">
        <v>40403</v>
      </c>
      <c r="E226" s="10">
        <v>0.86629999999999996</v>
      </c>
      <c r="F226" s="10">
        <v>0</v>
      </c>
      <c r="G226" s="10">
        <v>6.93E-2</v>
      </c>
      <c r="H226" s="10">
        <v>3.4700000000000002E-2</v>
      </c>
      <c r="I226" s="9" t="b">
        <v>0</v>
      </c>
    </row>
    <row r="227" spans="1:9" ht="15.75" x14ac:dyDescent="0.25">
      <c r="A227" s="9" t="s">
        <v>181</v>
      </c>
      <c r="B227" s="9" t="s">
        <v>932</v>
      </c>
      <c r="C227" s="9" t="s">
        <v>421</v>
      </c>
      <c r="D227" s="9">
        <v>40492</v>
      </c>
      <c r="E227" s="10">
        <v>0.86629999999999996</v>
      </c>
      <c r="F227" s="10">
        <v>0</v>
      </c>
      <c r="G227" s="10">
        <v>6.93E-2</v>
      </c>
      <c r="H227" s="10">
        <v>3.4700000000000002E-2</v>
      </c>
      <c r="I227" s="9" t="b">
        <v>0</v>
      </c>
    </row>
    <row r="228" spans="1:9" ht="15.75" x14ac:dyDescent="0.25">
      <c r="A228" s="9" t="s">
        <v>181</v>
      </c>
      <c r="B228" s="9" t="s">
        <v>933</v>
      </c>
      <c r="C228" s="9" t="s">
        <v>433</v>
      </c>
      <c r="D228" s="9">
        <v>40445</v>
      </c>
      <c r="E228" s="10">
        <v>0.86629999999999996</v>
      </c>
      <c r="F228" s="10">
        <v>0</v>
      </c>
      <c r="G228" s="10">
        <v>6.93E-2</v>
      </c>
      <c r="H228" s="10">
        <v>3.4700000000000002E-2</v>
      </c>
      <c r="I228" s="9" t="b">
        <v>0</v>
      </c>
    </row>
    <row r="229" spans="1:9" ht="15.75" x14ac:dyDescent="0.25">
      <c r="A229" s="9" t="s">
        <v>181</v>
      </c>
      <c r="B229" s="9" t="s">
        <v>934</v>
      </c>
      <c r="C229" s="9" t="s">
        <v>425</v>
      </c>
      <c r="D229" s="9">
        <v>40496</v>
      </c>
      <c r="E229" s="10">
        <v>0.86629999999999996</v>
      </c>
      <c r="F229" s="10">
        <v>0</v>
      </c>
      <c r="G229" s="10">
        <v>6.93E-2</v>
      </c>
      <c r="H229" s="10">
        <v>3.4700000000000002E-2</v>
      </c>
      <c r="I229" s="9" t="b">
        <v>0</v>
      </c>
    </row>
    <row r="230" spans="1:9" ht="15.75" x14ac:dyDescent="0.25">
      <c r="A230" s="9" t="s">
        <v>181</v>
      </c>
      <c r="B230" s="9" t="s">
        <v>935</v>
      </c>
      <c r="C230" s="9" t="s">
        <v>432</v>
      </c>
      <c r="D230" s="9">
        <v>40470</v>
      </c>
      <c r="E230" s="10">
        <v>0.86629999999999996</v>
      </c>
      <c r="F230" s="10">
        <v>0</v>
      </c>
      <c r="G230" s="10">
        <v>6.93E-2</v>
      </c>
      <c r="H230" s="10">
        <v>3.4700000000000002E-2</v>
      </c>
      <c r="I230" s="9" t="b">
        <v>0</v>
      </c>
    </row>
    <row r="231" spans="1:9" ht="15.75" x14ac:dyDescent="0.25">
      <c r="A231" s="9" t="s">
        <v>181</v>
      </c>
      <c r="B231" s="9" t="s">
        <v>936</v>
      </c>
      <c r="C231" s="9" t="s">
        <v>418</v>
      </c>
      <c r="D231" s="9">
        <v>40554</v>
      </c>
      <c r="E231" s="10">
        <v>0.86629999999999996</v>
      </c>
      <c r="F231" s="10">
        <v>0</v>
      </c>
      <c r="G231" s="10">
        <v>6.93E-2</v>
      </c>
      <c r="H231" s="10">
        <v>3.4700000000000002E-2</v>
      </c>
      <c r="I231" s="9" t="b">
        <v>0</v>
      </c>
    </row>
    <row r="232" spans="1:9" ht="15.75" x14ac:dyDescent="0.25">
      <c r="A232" s="9" t="s">
        <v>181</v>
      </c>
      <c r="B232" s="9" t="s">
        <v>937</v>
      </c>
      <c r="C232" s="9" t="s">
        <v>419</v>
      </c>
      <c r="D232" s="9">
        <v>40553</v>
      </c>
      <c r="E232" s="10">
        <v>0.86629999999999996</v>
      </c>
      <c r="F232" s="10">
        <v>0</v>
      </c>
      <c r="G232" s="10">
        <v>6.93E-2</v>
      </c>
      <c r="H232" s="10">
        <v>3.4700000000000002E-2</v>
      </c>
      <c r="I232" s="9" t="b">
        <v>0</v>
      </c>
    </row>
    <row r="233" spans="1:9" ht="15.75" x14ac:dyDescent="0.25">
      <c r="A233" s="9" t="s">
        <v>181</v>
      </c>
      <c r="B233" s="9" t="s">
        <v>938</v>
      </c>
      <c r="C233" s="9" t="s">
        <v>420</v>
      </c>
      <c r="D233" s="9">
        <v>40552</v>
      </c>
      <c r="E233" s="10">
        <v>0.86629999999999996</v>
      </c>
      <c r="F233" s="10">
        <v>0</v>
      </c>
      <c r="G233" s="10">
        <v>6.93E-2</v>
      </c>
      <c r="H233" s="10">
        <v>3.4700000000000002E-2</v>
      </c>
      <c r="I233" s="9" t="b">
        <v>0</v>
      </c>
    </row>
    <row r="234" spans="1:9" ht="15.75" x14ac:dyDescent="0.25">
      <c r="A234" s="9" t="s">
        <v>181</v>
      </c>
      <c r="B234" s="9" t="s">
        <v>939</v>
      </c>
      <c r="C234" s="9" t="s">
        <v>180</v>
      </c>
      <c r="D234" s="9">
        <v>40551</v>
      </c>
      <c r="E234" s="10">
        <v>0.86629999999999996</v>
      </c>
      <c r="F234" s="10">
        <v>0</v>
      </c>
      <c r="G234" s="10">
        <v>6.93E-2</v>
      </c>
      <c r="H234" s="10">
        <v>3.4700000000000002E-2</v>
      </c>
      <c r="I234" s="9" t="b">
        <v>0</v>
      </c>
    </row>
    <row r="235" spans="1:9" ht="15.75" x14ac:dyDescent="0.25">
      <c r="A235" s="9" t="s">
        <v>181</v>
      </c>
      <c r="B235" s="9" t="s">
        <v>940</v>
      </c>
      <c r="C235" s="9" t="s">
        <v>613</v>
      </c>
      <c r="D235" s="9">
        <v>40556</v>
      </c>
      <c r="E235" s="10">
        <v>0.86629999999999996</v>
      </c>
      <c r="F235" s="10">
        <v>0</v>
      </c>
      <c r="G235" s="10">
        <v>6.93E-2</v>
      </c>
      <c r="H235" s="10">
        <v>3.4700000000000002E-2</v>
      </c>
      <c r="I235" s="9" t="b">
        <v>0</v>
      </c>
    </row>
    <row r="236" spans="1:9" ht="15.75" x14ac:dyDescent="0.25">
      <c r="A236" s="9" t="s">
        <v>181</v>
      </c>
      <c r="B236" s="9" t="s">
        <v>1879</v>
      </c>
      <c r="C236" s="9" t="s">
        <v>611</v>
      </c>
      <c r="D236" s="9">
        <v>40405</v>
      </c>
      <c r="E236" s="10">
        <v>1.4207000000000001</v>
      </c>
      <c r="F236" s="10">
        <v>0</v>
      </c>
      <c r="G236" s="10">
        <v>0.48509999999999998</v>
      </c>
      <c r="H236" s="10">
        <v>0.23219999999999999</v>
      </c>
      <c r="I236" s="9" t="b">
        <v>0</v>
      </c>
    </row>
    <row r="237" spans="1:9" ht="15.75" x14ac:dyDescent="0.25">
      <c r="A237" s="9" t="s">
        <v>181</v>
      </c>
      <c r="B237" s="9" t="s">
        <v>1878</v>
      </c>
      <c r="C237" s="9" t="s">
        <v>610</v>
      </c>
      <c r="D237" s="9">
        <v>40411</v>
      </c>
      <c r="E237" s="10">
        <v>1.4207000000000001</v>
      </c>
      <c r="F237" s="10">
        <v>0</v>
      </c>
      <c r="G237" s="10">
        <v>0.48509999999999998</v>
      </c>
      <c r="H237" s="10">
        <v>0.23219999999999999</v>
      </c>
      <c r="I237" s="9" t="b">
        <v>0</v>
      </c>
    </row>
    <row r="238" spans="1:9" ht="15.75" x14ac:dyDescent="0.25">
      <c r="A238" s="9" t="s">
        <v>181</v>
      </c>
      <c r="B238" s="9" t="s">
        <v>1880</v>
      </c>
      <c r="C238" s="9" t="s">
        <v>609</v>
      </c>
      <c r="D238" s="9">
        <v>40430</v>
      </c>
      <c r="E238" s="10">
        <v>1.4207000000000001</v>
      </c>
      <c r="F238" s="10">
        <v>0</v>
      </c>
      <c r="G238" s="10">
        <v>0.48509999999999998</v>
      </c>
      <c r="H238" s="10">
        <v>0.23219999999999999</v>
      </c>
      <c r="I238" s="9" t="b">
        <v>0</v>
      </c>
    </row>
    <row r="239" spans="1:9" ht="15.75" x14ac:dyDescent="0.25">
      <c r="A239" s="9" t="s">
        <v>181</v>
      </c>
      <c r="B239" s="9" t="s">
        <v>1893</v>
      </c>
      <c r="C239" s="9" t="s">
        <v>1894</v>
      </c>
      <c r="D239" s="9">
        <v>40555</v>
      </c>
      <c r="E239" s="10">
        <v>0.86629999999999996</v>
      </c>
      <c r="F239" s="10">
        <v>0</v>
      </c>
      <c r="G239" s="10">
        <v>6.93E-2</v>
      </c>
      <c r="H239" s="10">
        <v>3.4700000000000002E-2</v>
      </c>
      <c r="I239" s="9" t="b">
        <v>0</v>
      </c>
    </row>
    <row r="240" spans="1:9" ht="15.75" x14ac:dyDescent="0.25">
      <c r="A240" s="9" t="s">
        <v>181</v>
      </c>
      <c r="B240" s="9" t="s">
        <v>951</v>
      </c>
      <c r="C240" s="9" t="s">
        <v>612</v>
      </c>
      <c r="D240" s="9">
        <v>40416</v>
      </c>
      <c r="E240" s="10">
        <v>0.86629999999999996</v>
      </c>
      <c r="F240" s="10">
        <v>0</v>
      </c>
      <c r="G240" s="10">
        <v>6.93E-2</v>
      </c>
      <c r="H240" s="10">
        <v>3.4700000000000002E-2</v>
      </c>
      <c r="I240" s="9" t="b">
        <v>0</v>
      </c>
    </row>
    <row r="241" spans="1:9" ht="15.75" x14ac:dyDescent="0.25">
      <c r="A241" s="9" t="s">
        <v>181</v>
      </c>
      <c r="B241" s="9" t="s">
        <v>1892</v>
      </c>
      <c r="C241" s="9" t="s">
        <v>606</v>
      </c>
      <c r="D241" s="9">
        <v>40446</v>
      </c>
      <c r="E241" s="10">
        <v>1.4207000000000001</v>
      </c>
      <c r="F241" s="10">
        <v>0</v>
      </c>
      <c r="G241" s="10">
        <v>0.48509999999999998</v>
      </c>
      <c r="H241" s="10">
        <v>0.23219999999999999</v>
      </c>
      <c r="I241" s="9" t="b">
        <v>0</v>
      </c>
    </row>
    <row r="242" spans="1:9" ht="15.75" x14ac:dyDescent="0.25">
      <c r="A242" s="9" t="s">
        <v>181</v>
      </c>
      <c r="B242" s="9" t="s">
        <v>1882</v>
      </c>
      <c r="C242" s="9" t="s">
        <v>607</v>
      </c>
      <c r="D242" s="9">
        <v>40427</v>
      </c>
      <c r="E242" s="10">
        <v>1.4207000000000001</v>
      </c>
      <c r="F242" s="10">
        <v>0</v>
      </c>
      <c r="G242" s="10">
        <v>0.48509999999999998</v>
      </c>
      <c r="H242" s="10">
        <v>0.23219999999999999</v>
      </c>
      <c r="I242" s="9" t="b">
        <v>0</v>
      </c>
    </row>
    <row r="243" spans="1:9" ht="15.75" x14ac:dyDescent="0.25">
      <c r="A243" s="9" t="s">
        <v>181</v>
      </c>
      <c r="B243" s="9" t="s">
        <v>1883</v>
      </c>
      <c r="C243" s="9" t="s">
        <v>608</v>
      </c>
      <c r="D243" s="9">
        <v>40443</v>
      </c>
      <c r="E243" s="10">
        <v>1.4207000000000001</v>
      </c>
      <c r="F243" s="10">
        <v>0</v>
      </c>
      <c r="G243" s="10">
        <v>0.48509999999999998</v>
      </c>
      <c r="H243" s="10">
        <v>0.23219999999999999</v>
      </c>
      <c r="I243" s="9" t="b">
        <v>0</v>
      </c>
    </row>
    <row r="244" spans="1:9" ht="15.75" x14ac:dyDescent="0.25">
      <c r="A244" s="9" t="s">
        <v>181</v>
      </c>
      <c r="B244" s="9" t="s">
        <v>1890</v>
      </c>
      <c r="C244" s="9" t="s">
        <v>1287</v>
      </c>
      <c r="D244" s="9">
        <v>404850</v>
      </c>
      <c r="E244" s="10">
        <v>1.4207000000000001</v>
      </c>
      <c r="F244" s="10">
        <v>0</v>
      </c>
      <c r="G244" s="10">
        <v>0.48509999999999998</v>
      </c>
      <c r="H244" s="10">
        <v>0.23219999999999999</v>
      </c>
      <c r="I244" s="9" t="b">
        <v>0</v>
      </c>
    </row>
    <row r="245" spans="1:9" ht="15.75" x14ac:dyDescent="0.25">
      <c r="A245" s="9" t="s">
        <v>181</v>
      </c>
      <c r="B245" s="9" t="s">
        <v>1891</v>
      </c>
      <c r="C245" s="9" t="s">
        <v>1281</v>
      </c>
      <c r="D245" s="9">
        <v>40444</v>
      </c>
      <c r="E245" s="10">
        <v>1.4207000000000001</v>
      </c>
      <c r="F245" s="10">
        <v>0</v>
      </c>
      <c r="G245" s="10">
        <v>0.48509999999999998</v>
      </c>
      <c r="H245" s="10">
        <v>0.23219999999999999</v>
      </c>
      <c r="I245" s="9" t="b">
        <v>0</v>
      </c>
    </row>
    <row r="246" spans="1:9" ht="15.75" x14ac:dyDescent="0.25">
      <c r="A246" s="9" t="s">
        <v>181</v>
      </c>
      <c r="B246" s="9" t="s">
        <v>1881</v>
      </c>
      <c r="C246" s="9" t="s">
        <v>1285</v>
      </c>
      <c r="D246" s="9">
        <v>404848</v>
      </c>
      <c r="E246" s="10">
        <v>1.4207000000000001</v>
      </c>
      <c r="F246" s="10">
        <v>0</v>
      </c>
      <c r="G246" s="10">
        <v>0.48509999999999998</v>
      </c>
      <c r="H246" s="10">
        <v>0.23219999999999999</v>
      </c>
      <c r="I246" s="9" t="b">
        <v>0</v>
      </c>
    </row>
    <row r="247" spans="1:9" ht="15.75" x14ac:dyDescent="0.25">
      <c r="A247" s="9" t="s">
        <v>181</v>
      </c>
      <c r="B247" s="9" t="s">
        <v>1888</v>
      </c>
      <c r="C247" s="9" t="s">
        <v>1290</v>
      </c>
      <c r="D247" s="9">
        <v>404853</v>
      </c>
      <c r="E247" s="10">
        <v>1.4207000000000001</v>
      </c>
      <c r="F247" s="10">
        <v>0</v>
      </c>
      <c r="G247" s="10">
        <v>0.48509999999999998</v>
      </c>
      <c r="H247" s="10">
        <v>0.23219999999999999</v>
      </c>
      <c r="I247" s="9" t="b">
        <v>0</v>
      </c>
    </row>
    <row r="248" spans="1:9" ht="15.75" x14ac:dyDescent="0.25">
      <c r="A248" s="9" t="s">
        <v>181</v>
      </c>
      <c r="B248" s="9" t="s">
        <v>1886</v>
      </c>
      <c r="C248" s="9" t="s">
        <v>1887</v>
      </c>
      <c r="D248" s="9">
        <v>404849</v>
      </c>
      <c r="E248" s="10">
        <v>1.4207000000000001</v>
      </c>
      <c r="F248" s="10">
        <v>0</v>
      </c>
      <c r="G248" s="10">
        <v>0.48509999999999998</v>
      </c>
      <c r="H248" s="10">
        <v>0.23219999999999999</v>
      </c>
      <c r="I248" s="9" t="b">
        <v>0</v>
      </c>
    </row>
    <row r="249" spans="1:9" ht="15.75" x14ac:dyDescent="0.25">
      <c r="A249" s="9" t="s">
        <v>181</v>
      </c>
      <c r="B249" s="9" t="s">
        <v>1884</v>
      </c>
      <c r="C249" s="9" t="s">
        <v>1885</v>
      </c>
      <c r="D249" s="9">
        <v>404846</v>
      </c>
      <c r="E249" s="10">
        <v>1.4207000000000001</v>
      </c>
      <c r="F249" s="10">
        <v>0</v>
      </c>
      <c r="G249" s="10">
        <v>0.48509999999999998</v>
      </c>
      <c r="H249" s="10">
        <v>0.23219999999999999</v>
      </c>
      <c r="I249" s="9" t="b">
        <v>0</v>
      </c>
    </row>
    <row r="250" spans="1:9" ht="15.75" x14ac:dyDescent="0.25">
      <c r="A250" s="9" t="s">
        <v>178</v>
      </c>
      <c r="B250" s="9" t="s">
        <v>615</v>
      </c>
      <c r="C250" s="9" t="s">
        <v>177</v>
      </c>
      <c r="D250" s="9">
        <v>51011</v>
      </c>
      <c r="E250" s="10">
        <v>0.51980000000000004</v>
      </c>
      <c r="F250" s="10">
        <v>0</v>
      </c>
      <c r="G250" s="10">
        <v>3.4700000000000002E-2</v>
      </c>
      <c r="H250" s="10">
        <v>1.04E-2</v>
      </c>
      <c r="I250" s="9" t="b">
        <v>1</v>
      </c>
    </row>
    <row r="251" spans="1:9" ht="15.75" x14ac:dyDescent="0.25">
      <c r="A251" s="9" t="s">
        <v>178</v>
      </c>
      <c r="B251" s="9" t="s">
        <v>1966</v>
      </c>
      <c r="C251" s="9" t="s">
        <v>179</v>
      </c>
      <c r="D251" s="9">
        <v>51010</v>
      </c>
      <c r="E251" s="10">
        <v>0.86629999999999996</v>
      </c>
      <c r="F251" s="10">
        <v>0</v>
      </c>
      <c r="G251" s="10">
        <v>3.4700000000000002E-2</v>
      </c>
      <c r="H251" s="10">
        <v>3.4700000000000002E-2</v>
      </c>
      <c r="I251" s="9" t="b">
        <v>0</v>
      </c>
    </row>
    <row r="252" spans="1:9" ht="15.75" x14ac:dyDescent="0.25">
      <c r="A252" s="9" t="s">
        <v>178</v>
      </c>
      <c r="B252" s="9" t="s">
        <v>1967</v>
      </c>
      <c r="C252" s="9" t="s">
        <v>2045</v>
      </c>
      <c r="D252" s="9">
        <v>51001</v>
      </c>
      <c r="E252" s="10">
        <v>0.51980000000000004</v>
      </c>
      <c r="F252" s="10">
        <v>0</v>
      </c>
      <c r="G252" s="10">
        <v>6.93E-2</v>
      </c>
      <c r="H252" s="10">
        <v>8.6999999999999994E-3</v>
      </c>
      <c r="I252" s="9" t="b">
        <v>0</v>
      </c>
    </row>
    <row r="253" spans="1:9" ht="15.75" x14ac:dyDescent="0.25">
      <c r="A253" s="9" t="s">
        <v>178</v>
      </c>
      <c r="B253" s="9" t="s">
        <v>1967</v>
      </c>
      <c r="C253" s="9" t="s">
        <v>533</v>
      </c>
      <c r="D253" s="9">
        <v>51001</v>
      </c>
      <c r="E253" s="10">
        <v>0.51980000000000004</v>
      </c>
      <c r="F253" s="10">
        <v>0</v>
      </c>
      <c r="G253" s="10">
        <v>6.93E-2</v>
      </c>
      <c r="H253" s="10">
        <v>8.6999999999999994E-3</v>
      </c>
      <c r="I253" s="9" t="b">
        <v>0</v>
      </c>
    </row>
    <row r="254" spans="1:9" ht="15.75" x14ac:dyDescent="0.25">
      <c r="A254" s="9" t="s">
        <v>952</v>
      </c>
      <c r="B254" s="9" t="s">
        <v>976</v>
      </c>
      <c r="C254" s="9" t="s">
        <v>977</v>
      </c>
      <c r="D254" s="9">
        <v>41805</v>
      </c>
      <c r="E254" s="10">
        <v>1.6632</v>
      </c>
      <c r="F254" s="10">
        <v>0</v>
      </c>
      <c r="G254" s="10">
        <v>0.17329999999999998</v>
      </c>
      <c r="H254" s="10">
        <v>0.51980000000000004</v>
      </c>
      <c r="I254" s="9" t="b">
        <v>0</v>
      </c>
    </row>
    <row r="255" spans="1:9" ht="15.75" x14ac:dyDescent="0.25">
      <c r="A255" s="9" t="s">
        <v>952</v>
      </c>
      <c r="B255" s="9" t="s">
        <v>953</v>
      </c>
      <c r="C255" s="9" t="s">
        <v>954</v>
      </c>
      <c r="D255" s="9">
        <v>41820</v>
      </c>
      <c r="E255" s="10">
        <v>1.2474000000000001</v>
      </c>
      <c r="F255" s="10">
        <v>0</v>
      </c>
      <c r="G255" s="10">
        <v>6.2400000000000004E-2</v>
      </c>
      <c r="H255" s="10">
        <v>3.1199999999999999E-2</v>
      </c>
      <c r="I255" s="9" t="b">
        <v>0</v>
      </c>
    </row>
    <row r="256" spans="1:9" ht="15.75" x14ac:dyDescent="0.25">
      <c r="A256" s="9" t="s">
        <v>952</v>
      </c>
      <c r="B256" s="9" t="s">
        <v>2046</v>
      </c>
      <c r="C256" s="9" t="s">
        <v>2047</v>
      </c>
      <c r="D256" s="9">
        <v>41830</v>
      </c>
      <c r="E256" s="10">
        <v>1.2474000000000001</v>
      </c>
      <c r="F256" s="10">
        <v>0</v>
      </c>
      <c r="G256" s="10">
        <v>6.2400000000000004E-2</v>
      </c>
      <c r="H256" s="10">
        <v>3.1199999999999999E-2</v>
      </c>
      <c r="I256" s="9" t="b">
        <v>0</v>
      </c>
    </row>
    <row r="257" spans="1:9" ht="15.75" x14ac:dyDescent="0.25">
      <c r="A257" s="9" t="s">
        <v>184</v>
      </c>
      <c r="B257" s="9" t="s">
        <v>183</v>
      </c>
      <c r="C257" s="9" t="s">
        <v>182</v>
      </c>
      <c r="D257" s="9">
        <v>27202</v>
      </c>
      <c r="E257" s="10">
        <v>4.5100000000000001E-2</v>
      </c>
      <c r="F257" s="10">
        <v>0</v>
      </c>
      <c r="G257" s="10">
        <v>1.7399999999999999E-2</v>
      </c>
      <c r="H257" s="10">
        <v>2.3E-3</v>
      </c>
      <c r="I257" s="9" t="b">
        <v>0</v>
      </c>
    </row>
    <row r="258" spans="1:9" ht="15.75" x14ac:dyDescent="0.25">
      <c r="A258" s="9" t="s">
        <v>184</v>
      </c>
      <c r="B258" s="9" t="s">
        <v>741</v>
      </c>
      <c r="C258" s="9" t="s">
        <v>451</v>
      </c>
      <c r="D258" s="9">
        <v>27203</v>
      </c>
      <c r="E258" s="10">
        <v>5.5500000000000001E-2</v>
      </c>
      <c r="F258" s="10">
        <v>0</v>
      </c>
      <c r="G258" s="10">
        <v>3.4999999999999996E-3</v>
      </c>
      <c r="H258" s="10">
        <v>2.4999999999999996E-3</v>
      </c>
      <c r="I258" s="9" t="b">
        <v>1</v>
      </c>
    </row>
    <row r="259" spans="1:9" ht="15.75" x14ac:dyDescent="0.25">
      <c r="A259" s="9" t="s">
        <v>184</v>
      </c>
      <c r="B259" s="9" t="s">
        <v>452</v>
      </c>
      <c r="C259" s="9" t="s">
        <v>453</v>
      </c>
      <c r="D259" s="9">
        <v>27205</v>
      </c>
      <c r="E259" s="10">
        <v>4.5100000000000001E-2</v>
      </c>
      <c r="F259" s="10">
        <v>0</v>
      </c>
      <c r="G259" s="10">
        <v>1.7399999999999999E-2</v>
      </c>
      <c r="H259" s="10">
        <v>2.3E-3</v>
      </c>
      <c r="I259" s="9" t="b">
        <v>1</v>
      </c>
    </row>
    <row r="260" spans="1:9" ht="15.75" x14ac:dyDescent="0.25">
      <c r="A260" s="9" t="s">
        <v>184</v>
      </c>
      <c r="B260" s="9" t="s">
        <v>186</v>
      </c>
      <c r="C260" s="9" t="s">
        <v>185</v>
      </c>
      <c r="D260" s="9">
        <v>27201</v>
      </c>
      <c r="E260" s="10">
        <v>3.8200000000000005E-2</v>
      </c>
      <c r="F260" s="10">
        <v>0</v>
      </c>
      <c r="G260" s="10">
        <v>4.2000000000000006E-3</v>
      </c>
      <c r="H260" s="10">
        <v>4.2000000000000006E-3</v>
      </c>
      <c r="I260" s="9" t="b">
        <v>1</v>
      </c>
    </row>
    <row r="261" spans="1:9" ht="15.75" x14ac:dyDescent="0.25">
      <c r="A261" s="9" t="s">
        <v>194</v>
      </c>
      <c r="B261" s="9" t="s">
        <v>616</v>
      </c>
      <c r="C261" s="9" t="s">
        <v>617</v>
      </c>
      <c r="D261" s="9">
        <v>42502</v>
      </c>
      <c r="E261" s="10">
        <v>0.34649999999999997</v>
      </c>
      <c r="F261" s="10">
        <v>0</v>
      </c>
      <c r="G261" s="10">
        <v>2.7799999999999998E-2</v>
      </c>
      <c r="H261" s="10">
        <v>8.6999999999999994E-3</v>
      </c>
      <c r="I261" s="9" t="b">
        <v>1</v>
      </c>
    </row>
    <row r="262" spans="1:9" ht="15.75" x14ac:dyDescent="0.25">
      <c r="A262" s="9" t="s">
        <v>194</v>
      </c>
      <c r="B262" s="9" t="s">
        <v>193</v>
      </c>
      <c r="C262" s="9" t="s">
        <v>192</v>
      </c>
      <c r="D262" s="9">
        <v>42501</v>
      </c>
      <c r="E262" s="10">
        <v>9.01E-2</v>
      </c>
      <c r="F262" s="10">
        <v>0</v>
      </c>
      <c r="G262" s="10">
        <v>3.4700000000000002E-2</v>
      </c>
      <c r="H262" s="10">
        <v>2.0999999999999999E-3</v>
      </c>
      <c r="I262" s="9" t="b">
        <v>1</v>
      </c>
    </row>
    <row r="263" spans="1:9" ht="15.75" x14ac:dyDescent="0.25">
      <c r="A263" s="9" t="s">
        <v>194</v>
      </c>
      <c r="B263" s="9" t="s">
        <v>196</v>
      </c>
      <c r="C263" s="9" t="s">
        <v>195</v>
      </c>
      <c r="D263" s="9">
        <v>42503</v>
      </c>
      <c r="E263" s="10">
        <v>0.12130000000000001</v>
      </c>
      <c r="F263" s="10">
        <v>0</v>
      </c>
      <c r="G263" s="10">
        <v>3.4700000000000002E-2</v>
      </c>
      <c r="H263" s="10">
        <v>2.3999999999999998E-3</v>
      </c>
      <c r="I263" s="9" t="b">
        <v>1</v>
      </c>
    </row>
    <row r="264" spans="1:9" ht="15.75" x14ac:dyDescent="0.25">
      <c r="A264" s="9" t="s">
        <v>194</v>
      </c>
      <c r="B264" s="9" t="s">
        <v>2048</v>
      </c>
      <c r="C264" s="9" t="s">
        <v>1969</v>
      </c>
      <c r="D264" s="9">
        <v>42577</v>
      </c>
      <c r="E264" s="10">
        <v>6.2400000000000004E-2</v>
      </c>
      <c r="F264" s="10">
        <v>0</v>
      </c>
      <c r="G264" s="10">
        <v>5.2000000000000006E-3</v>
      </c>
      <c r="H264" s="10">
        <v>1.04E-2</v>
      </c>
      <c r="I264" s="9" t="b">
        <v>1</v>
      </c>
    </row>
    <row r="265" spans="1:9" ht="15.75" x14ac:dyDescent="0.25">
      <c r="A265" s="9" t="s">
        <v>194</v>
      </c>
      <c r="B265" s="9" t="s">
        <v>2049</v>
      </c>
      <c r="C265" s="9" t="s">
        <v>2050</v>
      </c>
      <c r="D265" s="9">
        <v>42508</v>
      </c>
      <c r="E265" s="10">
        <v>6.93E-2</v>
      </c>
      <c r="F265" s="10">
        <v>0</v>
      </c>
      <c r="G265" s="10">
        <v>5.2000000000000006E-3</v>
      </c>
      <c r="H265" s="10">
        <v>5.2000000000000006E-3</v>
      </c>
      <c r="I265" s="9" t="b">
        <v>0</v>
      </c>
    </row>
    <row r="266" spans="1:9" ht="15.75" x14ac:dyDescent="0.25">
      <c r="A266" s="9" t="s">
        <v>199</v>
      </c>
      <c r="B266" s="9" t="s">
        <v>198</v>
      </c>
      <c r="C266" s="9" t="s">
        <v>197</v>
      </c>
      <c r="D266" s="9">
        <v>22299</v>
      </c>
      <c r="E266" s="10">
        <v>4.5100000000000001E-2</v>
      </c>
      <c r="F266" s="10">
        <v>0</v>
      </c>
      <c r="G266" s="10">
        <v>1.7399999999999999E-2</v>
      </c>
      <c r="H266" s="10">
        <v>1.4E-3</v>
      </c>
      <c r="I266" s="9" t="b">
        <v>0</v>
      </c>
    </row>
    <row r="267" spans="1:9" ht="15.75" x14ac:dyDescent="0.25">
      <c r="A267" s="9" t="s">
        <v>199</v>
      </c>
      <c r="B267" s="9" t="s">
        <v>1913</v>
      </c>
      <c r="C267" s="9" t="s">
        <v>941</v>
      </c>
      <c r="D267" s="9">
        <v>22201</v>
      </c>
      <c r="E267" s="10">
        <v>5.9000000000000004E-2</v>
      </c>
      <c r="F267" s="10">
        <v>0</v>
      </c>
      <c r="G267" s="10">
        <v>3.4999999999999996E-3</v>
      </c>
      <c r="H267" s="10">
        <v>5.2000000000000006E-3</v>
      </c>
      <c r="I267" s="9" t="b">
        <v>1</v>
      </c>
    </row>
    <row r="268" spans="1:9" ht="15.75" x14ac:dyDescent="0.25">
      <c r="A268" s="9" t="s">
        <v>199</v>
      </c>
      <c r="B268" s="9" t="s">
        <v>1913</v>
      </c>
      <c r="C268" s="9" t="s">
        <v>454</v>
      </c>
      <c r="D268" s="9">
        <v>22201</v>
      </c>
      <c r="E268" s="10">
        <v>5.9000000000000004E-2</v>
      </c>
      <c r="F268" s="10">
        <v>0</v>
      </c>
      <c r="G268" s="10">
        <v>3.4999999999999996E-3</v>
      </c>
      <c r="H268" s="10">
        <v>5.2000000000000006E-3</v>
      </c>
      <c r="I268" s="9" t="b">
        <v>1</v>
      </c>
    </row>
    <row r="269" spans="1:9" ht="15.75" x14ac:dyDescent="0.25">
      <c r="A269" s="9" t="s">
        <v>199</v>
      </c>
      <c r="B269" s="9" t="s">
        <v>203</v>
      </c>
      <c r="C269" s="9" t="s">
        <v>202</v>
      </c>
      <c r="D269" s="9">
        <v>22288</v>
      </c>
      <c r="E269" s="10">
        <v>4.5100000000000001E-2</v>
      </c>
      <c r="F269" s="10">
        <v>0</v>
      </c>
      <c r="G269" s="10">
        <v>1.7399999999999999E-2</v>
      </c>
      <c r="H269" s="10">
        <v>1.4E-3</v>
      </c>
      <c r="I269" s="9" t="b">
        <v>1</v>
      </c>
    </row>
    <row r="270" spans="1:9" ht="15.75" x14ac:dyDescent="0.25">
      <c r="A270" s="9" t="s">
        <v>199</v>
      </c>
      <c r="B270" s="9" t="s">
        <v>201</v>
      </c>
      <c r="C270" s="9" t="s">
        <v>200</v>
      </c>
      <c r="D270" s="9">
        <v>22210</v>
      </c>
      <c r="E270" s="10">
        <v>3.8200000000000005E-2</v>
      </c>
      <c r="F270" s="10">
        <v>0</v>
      </c>
      <c r="G270" s="10">
        <v>4.2000000000000006E-3</v>
      </c>
      <c r="H270" s="10">
        <v>2.0999999999999999E-3</v>
      </c>
      <c r="I270" s="9" t="b">
        <v>1</v>
      </c>
    </row>
    <row r="271" spans="1:9" ht="15.75" x14ac:dyDescent="0.25">
      <c r="A271" s="9" t="s">
        <v>199</v>
      </c>
      <c r="B271" s="9" t="s">
        <v>904</v>
      </c>
      <c r="C271" s="9" t="s">
        <v>905</v>
      </c>
      <c r="D271" s="9">
        <v>22250</v>
      </c>
      <c r="E271" s="10">
        <v>4.1600000000000005E-2</v>
      </c>
      <c r="F271" s="10">
        <v>0</v>
      </c>
      <c r="G271" s="10">
        <v>1.4E-3</v>
      </c>
      <c r="H271" s="10">
        <v>1.2000000000000001E-3</v>
      </c>
      <c r="I271" s="9" t="b">
        <v>1</v>
      </c>
    </row>
    <row r="272" spans="1:9" ht="15.75" x14ac:dyDescent="0.25">
      <c r="A272" s="9" t="s">
        <v>65</v>
      </c>
      <c r="B272" s="9" t="s">
        <v>64</v>
      </c>
      <c r="C272" s="9" t="s">
        <v>63</v>
      </c>
      <c r="D272" s="9">
        <v>61203</v>
      </c>
      <c r="E272" s="10">
        <v>1.0395000000000001</v>
      </c>
      <c r="F272" s="10">
        <v>0</v>
      </c>
      <c r="G272" s="10">
        <v>2.7799999999999998E-2</v>
      </c>
      <c r="H272" s="10">
        <v>2.7799999999999998E-2</v>
      </c>
      <c r="I272" s="9" t="b">
        <v>1</v>
      </c>
    </row>
    <row r="273" spans="1:9" ht="15.75" x14ac:dyDescent="0.25">
      <c r="A273" s="9" t="s">
        <v>65</v>
      </c>
      <c r="B273" s="9" t="s">
        <v>64</v>
      </c>
      <c r="C273" s="9" t="s">
        <v>942</v>
      </c>
      <c r="D273" s="9">
        <v>61203</v>
      </c>
      <c r="E273" s="10">
        <v>1.0395000000000001</v>
      </c>
      <c r="F273" s="10">
        <v>0</v>
      </c>
      <c r="G273" s="10">
        <v>2.7799999999999998E-2</v>
      </c>
      <c r="H273" s="10">
        <v>2.7799999999999998E-2</v>
      </c>
      <c r="I273" s="9" t="b">
        <v>1</v>
      </c>
    </row>
    <row r="274" spans="1:9" ht="15.75" x14ac:dyDescent="0.25">
      <c r="A274" s="9" t="s">
        <v>65</v>
      </c>
      <c r="B274" s="9" t="s">
        <v>1948</v>
      </c>
      <c r="C274" s="9" t="s">
        <v>1914</v>
      </c>
      <c r="D274" s="9">
        <v>61205</v>
      </c>
      <c r="E274" s="10">
        <v>0.86629999999999996</v>
      </c>
      <c r="F274" s="10">
        <v>0</v>
      </c>
      <c r="G274" s="10">
        <v>3.4700000000000002E-2</v>
      </c>
      <c r="H274" s="10">
        <v>1.7399999999999999E-2</v>
      </c>
      <c r="I274" s="9" t="b">
        <v>0</v>
      </c>
    </row>
    <row r="275" spans="1:9" ht="15.75" x14ac:dyDescent="0.25">
      <c r="A275" s="9" t="s">
        <v>65</v>
      </c>
      <c r="B275" s="9" t="s">
        <v>2051</v>
      </c>
      <c r="C275" s="9" t="s">
        <v>2052</v>
      </c>
      <c r="D275" s="9">
        <v>61202</v>
      </c>
      <c r="E275" s="10">
        <v>1.0395000000000001</v>
      </c>
      <c r="F275" s="10">
        <v>0</v>
      </c>
      <c r="G275" s="10">
        <v>3.4700000000000002E-2</v>
      </c>
      <c r="H275" s="10">
        <v>3.4700000000000002E-2</v>
      </c>
      <c r="I275" s="9" t="b">
        <v>0</v>
      </c>
    </row>
    <row r="276" spans="1:9" ht="15.75" x14ac:dyDescent="0.25">
      <c r="A276" s="9" t="s">
        <v>205</v>
      </c>
      <c r="B276" s="9" t="s">
        <v>737</v>
      </c>
      <c r="C276" s="9" t="s">
        <v>204</v>
      </c>
      <c r="D276" s="9">
        <v>33820</v>
      </c>
      <c r="E276" s="10">
        <v>0.90090000000000003</v>
      </c>
      <c r="F276" s="10">
        <v>0</v>
      </c>
      <c r="G276" s="10">
        <v>0.12130000000000001</v>
      </c>
      <c r="H276" s="10">
        <v>7.6300000000000007E-2</v>
      </c>
      <c r="I276" s="9" t="b">
        <v>1</v>
      </c>
    </row>
    <row r="277" spans="1:9" ht="15.75" x14ac:dyDescent="0.25">
      <c r="A277" s="9" t="s">
        <v>205</v>
      </c>
      <c r="B277" s="9" t="s">
        <v>742</v>
      </c>
      <c r="C277" s="9" t="s">
        <v>743</v>
      </c>
      <c r="D277" s="9">
        <v>33850</v>
      </c>
      <c r="E277" s="10">
        <v>0.62370000000000003</v>
      </c>
      <c r="F277" s="10">
        <v>0</v>
      </c>
      <c r="G277" s="10">
        <v>8.6699999999999999E-2</v>
      </c>
      <c r="H277" s="10">
        <v>0.14209999999999998</v>
      </c>
      <c r="I277" s="9" t="b">
        <v>1</v>
      </c>
    </row>
    <row r="278" spans="1:9" ht="15.75" x14ac:dyDescent="0.25">
      <c r="A278" s="9" t="s">
        <v>205</v>
      </c>
      <c r="B278" s="9" t="s">
        <v>742</v>
      </c>
      <c r="C278" s="9" t="s">
        <v>206</v>
      </c>
      <c r="D278" s="9">
        <v>33850</v>
      </c>
      <c r="E278" s="10">
        <v>0.62370000000000003</v>
      </c>
      <c r="F278" s="10">
        <v>0</v>
      </c>
      <c r="G278" s="10">
        <v>8.6699999999999999E-2</v>
      </c>
      <c r="H278" s="10">
        <v>0.14209999999999998</v>
      </c>
      <c r="I278" s="9" t="b">
        <v>1</v>
      </c>
    </row>
    <row r="279" spans="1:9" ht="15.75" x14ac:dyDescent="0.25">
      <c r="A279" s="9" t="s">
        <v>211</v>
      </c>
      <c r="B279" s="9" t="s">
        <v>455</v>
      </c>
      <c r="C279" s="9" t="s">
        <v>456</v>
      </c>
      <c r="D279" s="9">
        <v>44010</v>
      </c>
      <c r="E279" s="10">
        <v>1.7324999999999999</v>
      </c>
      <c r="F279" s="10">
        <v>0</v>
      </c>
      <c r="G279" s="10">
        <v>0.17329999999999998</v>
      </c>
      <c r="H279" s="10">
        <v>8.6699999999999999E-2</v>
      </c>
      <c r="I279" s="9" t="b">
        <v>1</v>
      </c>
    </row>
    <row r="280" spans="1:9" ht="15.75" x14ac:dyDescent="0.25">
      <c r="A280" s="9" t="s">
        <v>211</v>
      </c>
      <c r="B280" s="9" t="s">
        <v>210</v>
      </c>
      <c r="C280" s="9" t="s">
        <v>209</v>
      </c>
      <c r="D280" s="9">
        <v>44020</v>
      </c>
      <c r="E280" s="10">
        <v>0.51980000000000004</v>
      </c>
      <c r="F280" s="10">
        <v>0</v>
      </c>
      <c r="G280" s="10">
        <v>3.4700000000000002E-2</v>
      </c>
      <c r="H280" s="10">
        <v>2.0799999999999999E-2</v>
      </c>
      <c r="I280" s="9" t="b">
        <v>1</v>
      </c>
    </row>
    <row r="281" spans="1:9" ht="15.75" x14ac:dyDescent="0.25">
      <c r="A281" s="9" t="s">
        <v>211</v>
      </c>
      <c r="B281" s="9" t="s">
        <v>2053</v>
      </c>
      <c r="C281" s="9" t="s">
        <v>2054</v>
      </c>
      <c r="D281" s="9">
        <v>44000</v>
      </c>
      <c r="E281" s="10">
        <v>0.51980000000000004</v>
      </c>
      <c r="F281" s="10">
        <v>0</v>
      </c>
      <c r="G281" s="10">
        <v>3.4700000000000002E-2</v>
      </c>
      <c r="H281" s="10">
        <v>2.0799999999999999E-2</v>
      </c>
      <c r="I281" s="9" t="b">
        <v>0</v>
      </c>
    </row>
    <row r="282" spans="1:9" ht="15.75" x14ac:dyDescent="0.25">
      <c r="A282" s="9" t="s">
        <v>208</v>
      </c>
      <c r="B282" s="9" t="s">
        <v>618</v>
      </c>
      <c r="C282" s="9" t="s">
        <v>943</v>
      </c>
      <c r="D282" s="9">
        <v>41677</v>
      </c>
      <c r="E282" s="10">
        <v>0.69299999999999995</v>
      </c>
      <c r="F282" s="10">
        <v>0</v>
      </c>
      <c r="G282" s="10">
        <v>2.7799999999999998E-2</v>
      </c>
      <c r="H282" s="10">
        <v>1.3899999999999999E-2</v>
      </c>
      <c r="I282" s="9" t="b">
        <v>1</v>
      </c>
    </row>
    <row r="283" spans="1:9" ht="15.75" x14ac:dyDescent="0.25">
      <c r="A283" s="9" t="s">
        <v>208</v>
      </c>
      <c r="B283" s="9" t="s">
        <v>618</v>
      </c>
      <c r="C283" s="9" t="s">
        <v>207</v>
      </c>
      <c r="D283" s="9">
        <v>41677</v>
      </c>
      <c r="E283" s="10">
        <v>0.69299999999999995</v>
      </c>
      <c r="F283" s="10">
        <v>0</v>
      </c>
      <c r="G283" s="10">
        <v>2.7799999999999998E-2</v>
      </c>
      <c r="H283" s="10">
        <v>1.3899999999999999E-2</v>
      </c>
      <c r="I283" s="9" t="b">
        <v>1</v>
      </c>
    </row>
    <row r="284" spans="1:9" ht="15.75" x14ac:dyDescent="0.25">
      <c r="A284" s="9" t="s">
        <v>208</v>
      </c>
      <c r="B284" s="9" t="s">
        <v>1867</v>
      </c>
      <c r="C284" s="9" t="s">
        <v>619</v>
      </c>
      <c r="D284" s="9">
        <v>41601</v>
      </c>
      <c r="E284" s="10">
        <v>1.2474000000000001</v>
      </c>
      <c r="F284" s="10">
        <v>0</v>
      </c>
      <c r="G284" s="10">
        <v>6.2400000000000004E-2</v>
      </c>
      <c r="H284" s="10">
        <v>2.7799999999999998E-2</v>
      </c>
      <c r="I284" s="9" t="b">
        <v>0</v>
      </c>
    </row>
    <row r="285" spans="1:9" ht="15.75" x14ac:dyDescent="0.25">
      <c r="A285" s="9" t="s">
        <v>214</v>
      </c>
      <c r="B285" s="9" t="s">
        <v>744</v>
      </c>
      <c r="C285" s="9" t="s">
        <v>215</v>
      </c>
      <c r="D285" s="9">
        <v>40101</v>
      </c>
      <c r="E285" s="10">
        <v>0.6099</v>
      </c>
      <c r="F285" s="10">
        <v>0</v>
      </c>
      <c r="G285" s="10">
        <v>7.0000000000000001E-3</v>
      </c>
      <c r="H285" s="10">
        <v>5.2000000000000006E-3</v>
      </c>
      <c r="I285" s="9" t="b">
        <v>1</v>
      </c>
    </row>
    <row r="286" spans="1:9" ht="15.75" x14ac:dyDescent="0.25">
      <c r="A286" s="9" t="s">
        <v>214</v>
      </c>
      <c r="B286" s="9" t="s">
        <v>2055</v>
      </c>
      <c r="C286" s="9" t="s">
        <v>457</v>
      </c>
      <c r="D286" s="9">
        <v>40102</v>
      </c>
      <c r="E286" s="10">
        <v>0.51980000000000004</v>
      </c>
      <c r="F286" s="10">
        <v>0</v>
      </c>
      <c r="G286" s="10">
        <v>3.4700000000000002E-2</v>
      </c>
      <c r="H286" s="10">
        <v>3.4700000000000002E-2</v>
      </c>
      <c r="I286" s="9" t="b">
        <v>0</v>
      </c>
    </row>
    <row r="287" spans="1:9" ht="15.75" x14ac:dyDescent="0.25">
      <c r="A287" s="9" t="s">
        <v>214</v>
      </c>
      <c r="B287" s="9" t="s">
        <v>213</v>
      </c>
      <c r="C287" s="9" t="s">
        <v>212</v>
      </c>
      <c r="D287" s="9">
        <v>40177</v>
      </c>
      <c r="E287" s="10">
        <v>0.51980000000000004</v>
      </c>
      <c r="F287" s="10">
        <v>0</v>
      </c>
      <c r="G287" s="10">
        <v>3.4700000000000002E-2</v>
      </c>
      <c r="H287" s="10">
        <v>3.4700000000000002E-2</v>
      </c>
      <c r="I287" s="9" t="b">
        <v>1</v>
      </c>
    </row>
    <row r="288" spans="1:9" ht="15.75" x14ac:dyDescent="0.25">
      <c r="A288" s="9" t="s">
        <v>217</v>
      </c>
      <c r="B288" s="9" t="s">
        <v>1970</v>
      </c>
      <c r="C288" s="9" t="s">
        <v>218</v>
      </c>
      <c r="D288" s="9">
        <v>63907</v>
      </c>
      <c r="E288" s="10">
        <v>0.86629999999999996</v>
      </c>
      <c r="F288" s="10">
        <v>0</v>
      </c>
      <c r="G288" s="10">
        <v>0.17329999999999998</v>
      </c>
      <c r="H288" s="10">
        <v>0.34649999999999997</v>
      </c>
      <c r="I288" s="9" t="b">
        <v>1</v>
      </c>
    </row>
    <row r="289" spans="1:9" ht="15.75" x14ac:dyDescent="0.25">
      <c r="A289" s="9" t="s">
        <v>217</v>
      </c>
      <c r="B289" s="9" t="s">
        <v>835</v>
      </c>
      <c r="C289" s="9" t="s">
        <v>216</v>
      </c>
      <c r="D289" s="9">
        <v>63903</v>
      </c>
      <c r="E289" s="10">
        <v>0.51980000000000004</v>
      </c>
      <c r="F289" s="10">
        <v>0</v>
      </c>
      <c r="G289" s="10">
        <v>8.6999999999999994E-3</v>
      </c>
      <c r="H289" s="10">
        <v>8.6999999999999994E-3</v>
      </c>
      <c r="I289" s="9" t="b">
        <v>0</v>
      </c>
    </row>
    <row r="290" spans="1:9" ht="15.75" x14ac:dyDescent="0.25">
      <c r="A290" s="9" t="s">
        <v>217</v>
      </c>
      <c r="B290" s="9" t="s">
        <v>2056</v>
      </c>
      <c r="C290" s="9" t="s">
        <v>834</v>
      </c>
      <c r="D290" s="9">
        <v>63902</v>
      </c>
      <c r="E290" s="10">
        <v>0.62370000000000003</v>
      </c>
      <c r="F290" s="10">
        <v>0</v>
      </c>
      <c r="G290" s="10">
        <v>0.31190000000000001</v>
      </c>
      <c r="H290" s="10">
        <v>0.31190000000000001</v>
      </c>
      <c r="I290" s="9" t="b">
        <v>0</v>
      </c>
    </row>
    <row r="291" spans="1:9" ht="15.75" x14ac:dyDescent="0.25">
      <c r="A291" s="9" t="s">
        <v>620</v>
      </c>
      <c r="B291" s="9" t="s">
        <v>745</v>
      </c>
      <c r="C291" s="9" t="s">
        <v>746</v>
      </c>
      <c r="D291" s="9">
        <v>41903</v>
      </c>
      <c r="E291" s="10">
        <v>0.51980000000000004</v>
      </c>
      <c r="F291" s="10">
        <v>0</v>
      </c>
      <c r="G291" s="10">
        <v>0.17329999999999998</v>
      </c>
      <c r="H291" s="10">
        <v>1.3899999999999999E-2</v>
      </c>
      <c r="I291" s="9" t="b">
        <v>0</v>
      </c>
    </row>
    <row r="292" spans="1:9" ht="15.75" x14ac:dyDescent="0.25">
      <c r="A292" s="9" t="s">
        <v>620</v>
      </c>
      <c r="B292" s="9" t="s">
        <v>1852</v>
      </c>
      <c r="C292" s="9" t="s">
        <v>621</v>
      </c>
      <c r="D292" s="9">
        <v>41902</v>
      </c>
      <c r="E292" s="10">
        <v>0.38119999999999998</v>
      </c>
      <c r="F292" s="10">
        <v>0</v>
      </c>
      <c r="G292" s="10">
        <v>3.4700000000000002E-2</v>
      </c>
      <c r="H292" s="10">
        <v>5.8999999999999999E-3</v>
      </c>
      <c r="I292" s="9" t="b">
        <v>1</v>
      </c>
    </row>
    <row r="293" spans="1:9" ht="15.75" x14ac:dyDescent="0.25">
      <c r="A293" s="9" t="s">
        <v>220</v>
      </c>
      <c r="B293" s="9" t="s">
        <v>747</v>
      </c>
      <c r="C293" s="9" t="s">
        <v>748</v>
      </c>
      <c r="D293" s="9">
        <v>43705</v>
      </c>
      <c r="E293" s="10">
        <v>0.62370000000000003</v>
      </c>
      <c r="F293" s="10">
        <v>0</v>
      </c>
      <c r="G293" s="10">
        <v>3.4700000000000002E-2</v>
      </c>
      <c r="H293" s="10">
        <v>1.7399999999999999E-2</v>
      </c>
      <c r="I293" s="9" t="b">
        <v>0</v>
      </c>
    </row>
    <row r="294" spans="1:9" ht="15.75" x14ac:dyDescent="0.25">
      <c r="A294" s="9" t="s">
        <v>249</v>
      </c>
      <c r="B294" s="9" t="s">
        <v>253</v>
      </c>
      <c r="C294" s="9" t="s">
        <v>252</v>
      </c>
      <c r="D294" s="9">
        <v>24701</v>
      </c>
      <c r="E294" s="10">
        <v>6.2100000000000002E-2</v>
      </c>
      <c r="F294" s="10">
        <v>0</v>
      </c>
      <c r="G294" s="10">
        <v>9.7999999999999997E-3</v>
      </c>
      <c r="H294" s="10">
        <v>4.8999999999999998E-3</v>
      </c>
      <c r="I294" s="9" t="b">
        <v>1</v>
      </c>
    </row>
    <row r="295" spans="1:9" ht="15.75" x14ac:dyDescent="0.25">
      <c r="A295" s="9" t="s">
        <v>249</v>
      </c>
      <c r="B295" s="9" t="s">
        <v>248</v>
      </c>
      <c r="C295" s="9" t="s">
        <v>247</v>
      </c>
      <c r="D295" s="9">
        <v>24702</v>
      </c>
      <c r="E295" s="10">
        <v>4.6800000000000001E-2</v>
      </c>
      <c r="F295" s="10">
        <v>0</v>
      </c>
      <c r="G295" s="10">
        <v>3.4999999999999996E-3</v>
      </c>
      <c r="H295" s="10">
        <v>2.0999999999999999E-3</v>
      </c>
      <c r="I295" s="9" t="b">
        <v>0</v>
      </c>
    </row>
    <row r="296" spans="1:9" ht="15.75" x14ac:dyDescent="0.25">
      <c r="A296" s="9" t="s">
        <v>249</v>
      </c>
      <c r="B296" s="9" t="s">
        <v>251</v>
      </c>
      <c r="C296" s="9" t="s">
        <v>250</v>
      </c>
      <c r="D296" s="9">
        <v>24705</v>
      </c>
      <c r="E296" s="10">
        <v>3.4700000000000002E-2</v>
      </c>
      <c r="F296" s="10">
        <v>0</v>
      </c>
      <c r="G296" s="10">
        <v>1.8E-3</v>
      </c>
      <c r="H296" s="10">
        <v>1.2999999999999999E-3</v>
      </c>
      <c r="I296" s="9" t="b">
        <v>1</v>
      </c>
    </row>
    <row r="297" spans="1:9" ht="15.75" x14ac:dyDescent="0.25">
      <c r="A297" s="9" t="s">
        <v>249</v>
      </c>
      <c r="B297" s="9" t="s">
        <v>251</v>
      </c>
      <c r="C297" s="9" t="s">
        <v>511</v>
      </c>
      <c r="D297" s="9">
        <v>24705</v>
      </c>
      <c r="E297" s="10">
        <v>3.4700000000000002E-2</v>
      </c>
      <c r="F297" s="10">
        <v>0</v>
      </c>
      <c r="G297" s="10">
        <v>1.8E-3</v>
      </c>
      <c r="H297" s="10">
        <v>1.2999999999999999E-3</v>
      </c>
      <c r="I297" s="9" t="b">
        <v>1</v>
      </c>
    </row>
    <row r="298" spans="1:9" ht="15.75" x14ac:dyDescent="0.25">
      <c r="A298" s="9" t="s">
        <v>749</v>
      </c>
      <c r="B298" s="9" t="s">
        <v>750</v>
      </c>
      <c r="C298" s="9" t="s">
        <v>751</v>
      </c>
      <c r="D298" s="9">
        <v>41503</v>
      </c>
      <c r="E298" s="10">
        <v>1.5246</v>
      </c>
      <c r="F298" s="10">
        <v>0</v>
      </c>
      <c r="G298" s="10">
        <v>0.45050000000000001</v>
      </c>
      <c r="H298" s="10">
        <v>0.69299999999999995</v>
      </c>
      <c r="I298" s="9" t="b">
        <v>0</v>
      </c>
    </row>
    <row r="299" spans="1:9" ht="15.75" x14ac:dyDescent="0.25">
      <c r="A299" s="9" t="s">
        <v>749</v>
      </c>
      <c r="B299" s="9" t="s">
        <v>752</v>
      </c>
      <c r="C299" s="9" t="s">
        <v>753</v>
      </c>
      <c r="D299" s="9">
        <v>41501</v>
      </c>
      <c r="E299" s="10">
        <v>1.5246</v>
      </c>
      <c r="F299" s="10">
        <v>0</v>
      </c>
      <c r="G299" s="10">
        <v>0.45050000000000001</v>
      </c>
      <c r="H299" s="10">
        <v>0.69299999999999995</v>
      </c>
      <c r="I299" s="9" t="b">
        <v>1</v>
      </c>
    </row>
    <row r="300" spans="1:9" ht="15.75" x14ac:dyDescent="0.25">
      <c r="A300" s="9" t="s">
        <v>625</v>
      </c>
      <c r="B300" s="9" t="s">
        <v>626</v>
      </c>
      <c r="C300" s="9" t="s">
        <v>627</v>
      </c>
      <c r="D300" s="9">
        <v>61807</v>
      </c>
      <c r="E300" s="10">
        <v>1.0395000000000001</v>
      </c>
      <c r="F300" s="10">
        <v>0</v>
      </c>
      <c r="G300" s="10">
        <v>2.7799999999999998E-2</v>
      </c>
      <c r="H300" s="10">
        <v>2.7799999999999998E-2</v>
      </c>
      <c r="I300" s="9" t="b">
        <v>0</v>
      </c>
    </row>
    <row r="301" spans="1:9" ht="15.75" x14ac:dyDescent="0.25">
      <c r="A301" s="9" t="s">
        <v>625</v>
      </c>
      <c r="B301" s="9" t="s">
        <v>2057</v>
      </c>
      <c r="C301" s="9" t="s">
        <v>1045</v>
      </c>
      <c r="D301" s="9">
        <v>61801</v>
      </c>
      <c r="E301" s="10">
        <v>1.0395000000000001</v>
      </c>
      <c r="F301" s="10">
        <v>0</v>
      </c>
      <c r="G301" s="10">
        <v>3.4700000000000002E-2</v>
      </c>
      <c r="H301" s="10">
        <v>1.7399999999999999E-2</v>
      </c>
      <c r="I301" s="9" t="b">
        <v>0</v>
      </c>
    </row>
    <row r="302" spans="1:9" ht="15.75" x14ac:dyDescent="0.25">
      <c r="A302" s="9" t="s">
        <v>231</v>
      </c>
      <c r="B302" s="9" t="s">
        <v>230</v>
      </c>
      <c r="C302" s="9" t="s">
        <v>229</v>
      </c>
      <c r="D302" s="9">
        <v>29505</v>
      </c>
      <c r="E302" s="10">
        <v>4.4700000000000004E-2</v>
      </c>
      <c r="F302" s="10">
        <v>0</v>
      </c>
      <c r="G302" s="10">
        <v>3.4999999999999996E-3</v>
      </c>
      <c r="H302" s="10">
        <v>2.9999999999999996E-3</v>
      </c>
      <c r="I302" s="9" t="b">
        <v>0</v>
      </c>
    </row>
    <row r="303" spans="1:9" ht="15.75" x14ac:dyDescent="0.25">
      <c r="A303" s="9" t="s">
        <v>231</v>
      </c>
      <c r="B303" s="9" t="s">
        <v>64</v>
      </c>
      <c r="C303" s="9" t="s">
        <v>1945</v>
      </c>
      <c r="D303" s="9">
        <v>29502</v>
      </c>
      <c r="E303" s="10">
        <v>6.93E-2</v>
      </c>
      <c r="F303" s="10">
        <v>0</v>
      </c>
      <c r="G303" s="10">
        <v>3.4700000000000002E-2</v>
      </c>
      <c r="H303" s="10">
        <v>5.2000000000000006E-3</v>
      </c>
      <c r="I303" s="9" t="b">
        <v>0</v>
      </c>
    </row>
    <row r="304" spans="1:9" ht="15.75" x14ac:dyDescent="0.25">
      <c r="A304" s="9" t="s">
        <v>231</v>
      </c>
      <c r="B304" s="9" t="s">
        <v>64</v>
      </c>
      <c r="C304" s="9" t="s">
        <v>837</v>
      </c>
      <c r="D304" s="9">
        <v>29502</v>
      </c>
      <c r="E304" s="10">
        <v>6.93E-2</v>
      </c>
      <c r="F304" s="10">
        <v>0</v>
      </c>
      <c r="G304" s="10">
        <v>3.4700000000000002E-2</v>
      </c>
      <c r="H304" s="10">
        <v>5.2000000000000006E-3</v>
      </c>
      <c r="I304" s="9" t="b">
        <v>0</v>
      </c>
    </row>
    <row r="305" spans="1:9" ht="15.75" x14ac:dyDescent="0.25">
      <c r="A305" s="9" t="s">
        <v>236</v>
      </c>
      <c r="B305" s="9" t="s">
        <v>240</v>
      </c>
      <c r="C305" s="9" t="s">
        <v>239</v>
      </c>
      <c r="D305" s="9">
        <v>24601</v>
      </c>
      <c r="E305" s="10">
        <v>6.2100000000000002E-2</v>
      </c>
      <c r="F305" s="10">
        <v>0</v>
      </c>
      <c r="G305" s="10">
        <v>9.7999999999999997E-3</v>
      </c>
      <c r="H305" s="10">
        <v>4.8999999999999998E-3</v>
      </c>
      <c r="I305" s="9" t="b">
        <v>1</v>
      </c>
    </row>
    <row r="306" spans="1:9" ht="15.75" x14ac:dyDescent="0.25">
      <c r="A306" s="9" t="s">
        <v>236</v>
      </c>
      <c r="B306" s="9" t="s">
        <v>235</v>
      </c>
      <c r="C306" s="9" t="s">
        <v>234</v>
      </c>
      <c r="D306" s="9">
        <v>24603</v>
      </c>
      <c r="E306" s="10">
        <v>4.6800000000000001E-2</v>
      </c>
      <c r="F306" s="10">
        <v>0</v>
      </c>
      <c r="G306" s="10">
        <v>3.4999999999999996E-3</v>
      </c>
      <c r="H306" s="10">
        <v>2.0999999999999999E-3</v>
      </c>
      <c r="I306" s="9" t="b">
        <v>1</v>
      </c>
    </row>
    <row r="307" spans="1:9" ht="15.75" x14ac:dyDescent="0.25">
      <c r="A307" s="9" t="s">
        <v>236</v>
      </c>
      <c r="B307" s="9" t="s">
        <v>238</v>
      </c>
      <c r="C307" s="9" t="s">
        <v>237</v>
      </c>
      <c r="D307" s="9">
        <v>24602</v>
      </c>
      <c r="E307" s="10">
        <v>3.4700000000000002E-2</v>
      </c>
      <c r="F307" s="10">
        <v>0</v>
      </c>
      <c r="G307" s="10">
        <v>1.8E-3</v>
      </c>
      <c r="H307" s="10">
        <v>1.2999999999999999E-3</v>
      </c>
      <c r="I307" s="9" t="b">
        <v>1</v>
      </c>
    </row>
    <row r="308" spans="1:9" ht="15.75" x14ac:dyDescent="0.25">
      <c r="A308" s="9" t="s">
        <v>242</v>
      </c>
      <c r="B308" s="9" t="s">
        <v>244</v>
      </c>
      <c r="C308" s="9" t="s">
        <v>243</v>
      </c>
      <c r="D308" s="9">
        <v>27077</v>
      </c>
      <c r="E308" s="10">
        <v>4.1600000000000005E-2</v>
      </c>
      <c r="F308" s="10">
        <v>0</v>
      </c>
      <c r="G308" s="10">
        <v>2.5999999999999999E-3</v>
      </c>
      <c r="H308" s="10">
        <v>2.5999999999999999E-3</v>
      </c>
      <c r="I308" s="9" t="b">
        <v>1</v>
      </c>
    </row>
    <row r="309" spans="1:9" ht="15.75" x14ac:dyDescent="0.25">
      <c r="A309" s="9" t="s">
        <v>242</v>
      </c>
      <c r="B309" s="9" t="s">
        <v>246</v>
      </c>
      <c r="C309" s="9" t="s">
        <v>245</v>
      </c>
      <c r="D309" s="9">
        <v>27099</v>
      </c>
      <c r="E309" s="10">
        <v>4.5100000000000001E-2</v>
      </c>
      <c r="F309" s="10">
        <v>0</v>
      </c>
      <c r="G309" s="10">
        <v>3.4999999999999996E-3</v>
      </c>
      <c r="H309" s="10">
        <v>3.4999999999999996E-3</v>
      </c>
      <c r="I309" s="9" t="b">
        <v>1</v>
      </c>
    </row>
    <row r="310" spans="1:9" ht="15.75" x14ac:dyDescent="0.25">
      <c r="A310" s="9" t="s">
        <v>255</v>
      </c>
      <c r="B310" s="9" t="s">
        <v>754</v>
      </c>
      <c r="C310" s="9" t="s">
        <v>755</v>
      </c>
      <c r="D310" s="9">
        <v>45501</v>
      </c>
      <c r="E310" s="10">
        <v>0.5544</v>
      </c>
      <c r="F310" s="10">
        <v>0.31190000000000001</v>
      </c>
      <c r="G310" s="10">
        <v>9.01E-2</v>
      </c>
      <c r="H310" s="10">
        <v>2.4299999999999999E-2</v>
      </c>
      <c r="I310" s="9" t="b">
        <v>1</v>
      </c>
    </row>
    <row r="311" spans="1:9" ht="15.75" x14ac:dyDescent="0.25">
      <c r="A311" s="9" t="s">
        <v>269</v>
      </c>
      <c r="B311" s="9" t="s">
        <v>2058</v>
      </c>
      <c r="C311" s="9" t="s">
        <v>458</v>
      </c>
      <c r="D311" s="9">
        <v>29401</v>
      </c>
      <c r="E311" s="10">
        <v>1.0395000000000001</v>
      </c>
      <c r="F311" s="10">
        <v>0</v>
      </c>
      <c r="G311" s="10">
        <v>3.4700000000000002E-2</v>
      </c>
      <c r="H311" s="10">
        <v>1.7399999999999999E-2</v>
      </c>
      <c r="I311" s="9" t="b">
        <v>0</v>
      </c>
    </row>
    <row r="312" spans="1:9" ht="15.75" x14ac:dyDescent="0.25">
      <c r="A312" s="9" t="s">
        <v>269</v>
      </c>
      <c r="B312" s="9" t="s">
        <v>628</v>
      </c>
      <c r="C312" s="9" t="s">
        <v>268</v>
      </c>
      <c r="D312" s="9">
        <v>29403</v>
      </c>
      <c r="E312" s="10">
        <v>0.69299999999999995</v>
      </c>
      <c r="F312" s="10">
        <v>0</v>
      </c>
      <c r="G312" s="10">
        <v>3.4700000000000002E-2</v>
      </c>
      <c r="H312" s="10">
        <v>1.3899999999999999E-2</v>
      </c>
      <c r="I312" s="9" t="b">
        <v>1</v>
      </c>
    </row>
    <row r="313" spans="1:9" ht="15.75" x14ac:dyDescent="0.25">
      <c r="A313" s="9" t="s">
        <v>269</v>
      </c>
      <c r="B313" s="9" t="s">
        <v>955</v>
      </c>
      <c r="C313" s="9" t="s">
        <v>956</v>
      </c>
      <c r="D313" s="9">
        <v>29402</v>
      </c>
      <c r="E313" s="10">
        <v>0.69299999999999995</v>
      </c>
      <c r="F313" s="10">
        <v>0</v>
      </c>
      <c r="G313" s="10">
        <v>3.4700000000000002E-2</v>
      </c>
      <c r="H313" s="10">
        <v>1.3899999999999999E-2</v>
      </c>
      <c r="I313" s="9" t="b">
        <v>0</v>
      </c>
    </row>
    <row r="314" spans="1:9" ht="15.75" x14ac:dyDescent="0.25">
      <c r="A314" s="9" t="s">
        <v>264</v>
      </c>
      <c r="B314" s="9" t="s">
        <v>884</v>
      </c>
      <c r="C314" s="9" t="s">
        <v>263</v>
      </c>
      <c r="D314" s="9">
        <v>64601</v>
      </c>
      <c r="E314" s="10">
        <v>0.51980000000000004</v>
      </c>
      <c r="F314" s="10">
        <v>0</v>
      </c>
      <c r="G314" s="10">
        <v>8.6999999999999994E-3</v>
      </c>
      <c r="H314" s="10">
        <v>8.6999999999999994E-3</v>
      </c>
      <c r="I314" s="9" t="b">
        <v>0</v>
      </c>
    </row>
    <row r="315" spans="1:9" ht="15.75" x14ac:dyDescent="0.25">
      <c r="A315" s="9" t="s">
        <v>264</v>
      </c>
      <c r="B315" s="9" t="s">
        <v>978</v>
      </c>
      <c r="C315" s="9" t="s">
        <v>979</v>
      </c>
      <c r="D315" s="9">
        <v>64602</v>
      </c>
      <c r="E315" s="10">
        <v>1.0395000000000001</v>
      </c>
      <c r="F315" s="10">
        <v>0</v>
      </c>
      <c r="G315" s="10">
        <v>2.7799999999999998E-2</v>
      </c>
      <c r="H315" s="10">
        <v>2.7799999999999998E-2</v>
      </c>
      <c r="I315" s="9" t="b">
        <v>1</v>
      </c>
    </row>
    <row r="316" spans="1:9" ht="15.75" x14ac:dyDescent="0.25">
      <c r="A316" s="9" t="s">
        <v>838</v>
      </c>
      <c r="B316" s="9" t="s">
        <v>2059</v>
      </c>
      <c r="C316" s="9" t="s">
        <v>839</v>
      </c>
      <c r="D316" s="9">
        <v>65010</v>
      </c>
      <c r="E316" s="10">
        <v>0.51980000000000004</v>
      </c>
      <c r="F316" s="10">
        <v>0</v>
      </c>
      <c r="G316" s="10">
        <v>8.6999999999999994E-3</v>
      </c>
      <c r="H316" s="10">
        <v>8.6999999999999994E-3</v>
      </c>
      <c r="I316" s="9" t="b">
        <v>0</v>
      </c>
    </row>
    <row r="317" spans="1:9" ht="15.75" x14ac:dyDescent="0.25">
      <c r="A317" s="9" t="s">
        <v>280</v>
      </c>
      <c r="B317" s="9" t="s">
        <v>631</v>
      </c>
      <c r="C317" s="9" t="s">
        <v>632</v>
      </c>
      <c r="D317" s="9">
        <v>50210</v>
      </c>
      <c r="E317" s="10">
        <v>0.2079</v>
      </c>
      <c r="F317" s="10">
        <v>0</v>
      </c>
      <c r="G317" s="10">
        <v>3.4700000000000002E-2</v>
      </c>
      <c r="H317" s="10">
        <v>3.4999999999999996E-3</v>
      </c>
      <c r="I317" s="9" t="b">
        <v>1</v>
      </c>
    </row>
    <row r="318" spans="1:9" ht="15.75" x14ac:dyDescent="0.25">
      <c r="A318" s="9" t="s">
        <v>280</v>
      </c>
      <c r="B318" s="9" t="s">
        <v>2060</v>
      </c>
      <c r="C318" s="9" t="s">
        <v>633</v>
      </c>
      <c r="D318" s="9">
        <v>50217</v>
      </c>
      <c r="E318" s="10">
        <v>3.7769000000000004</v>
      </c>
      <c r="F318" s="10">
        <v>0</v>
      </c>
      <c r="G318" s="10">
        <v>0.17329999999999998</v>
      </c>
      <c r="H318" s="10">
        <v>3.4700000000000002E-2</v>
      </c>
      <c r="I318" s="9" t="b">
        <v>0</v>
      </c>
    </row>
    <row r="319" spans="1:9" ht="15.75" x14ac:dyDescent="0.25">
      <c r="A319" s="9" t="s">
        <v>756</v>
      </c>
      <c r="B319" s="9" t="s">
        <v>757</v>
      </c>
      <c r="C319" s="9" t="s">
        <v>758</v>
      </c>
      <c r="D319" s="9">
        <v>61002</v>
      </c>
      <c r="E319" s="10">
        <v>1.0395000000000001</v>
      </c>
      <c r="F319" s="10">
        <v>0</v>
      </c>
      <c r="G319" s="10">
        <v>2.7799999999999998E-2</v>
      </c>
      <c r="H319" s="10">
        <v>2.7799999999999998E-2</v>
      </c>
      <c r="I319" s="9" t="b">
        <v>1</v>
      </c>
    </row>
    <row r="320" spans="1:9" ht="15.75" x14ac:dyDescent="0.25">
      <c r="A320" s="9" t="s">
        <v>756</v>
      </c>
      <c r="B320" s="9" t="s">
        <v>757</v>
      </c>
      <c r="C320" s="9" t="s">
        <v>2061</v>
      </c>
      <c r="D320" s="9">
        <v>61002</v>
      </c>
      <c r="E320" s="10">
        <v>1.0395000000000001</v>
      </c>
      <c r="F320" s="10">
        <v>0</v>
      </c>
      <c r="G320" s="10">
        <v>2.7799999999999998E-2</v>
      </c>
      <c r="H320" s="10">
        <v>2.7799999999999998E-2</v>
      </c>
      <c r="I320" s="9" t="b">
        <v>1</v>
      </c>
    </row>
    <row r="321" spans="1:9" ht="15.75" x14ac:dyDescent="0.25">
      <c r="A321" s="9" t="s">
        <v>756</v>
      </c>
      <c r="B321" s="9" t="s">
        <v>1117</v>
      </c>
      <c r="C321" s="9" t="s">
        <v>1118</v>
      </c>
      <c r="D321" s="9">
        <v>61001</v>
      </c>
      <c r="E321" s="10">
        <v>1.2127999999999999</v>
      </c>
      <c r="F321" s="10">
        <v>0</v>
      </c>
      <c r="G321" s="10">
        <v>0.2079</v>
      </c>
      <c r="H321" s="10">
        <v>0.86629999999999996</v>
      </c>
      <c r="I321" s="9" t="b">
        <v>0</v>
      </c>
    </row>
    <row r="322" spans="1:9" ht="15.75" x14ac:dyDescent="0.25">
      <c r="A322" s="9" t="s">
        <v>272</v>
      </c>
      <c r="B322" s="9" t="s">
        <v>459</v>
      </c>
      <c r="C322" s="9" t="s">
        <v>460</v>
      </c>
      <c r="D322" s="9">
        <v>27821</v>
      </c>
      <c r="E322" s="10">
        <v>4.5100000000000001E-2</v>
      </c>
      <c r="F322" s="10">
        <v>0</v>
      </c>
      <c r="G322" s="10">
        <v>3.4999999999999996E-3</v>
      </c>
      <c r="H322" s="10">
        <v>1.2000000000000001E-3</v>
      </c>
      <c r="I322" s="9" t="b">
        <v>1</v>
      </c>
    </row>
    <row r="323" spans="1:9" ht="15.75" x14ac:dyDescent="0.25">
      <c r="A323" s="9" t="s">
        <v>272</v>
      </c>
      <c r="B323" s="9" t="s">
        <v>271</v>
      </c>
      <c r="C323" s="9" t="s">
        <v>270</v>
      </c>
      <c r="D323" s="9">
        <v>27801</v>
      </c>
      <c r="E323" s="10">
        <v>6.93E-2</v>
      </c>
      <c r="F323" s="10">
        <v>0</v>
      </c>
      <c r="G323" s="10">
        <v>2.5999999999999999E-3</v>
      </c>
      <c r="H323" s="10">
        <v>1.7000000000000001E-3</v>
      </c>
      <c r="I323" s="9" t="b">
        <v>1</v>
      </c>
    </row>
    <row r="324" spans="1:9" ht="15.75" x14ac:dyDescent="0.25">
      <c r="A324" s="9" t="s">
        <v>272</v>
      </c>
      <c r="B324" s="9" t="s">
        <v>1971</v>
      </c>
      <c r="C324" s="9" t="s">
        <v>1972</v>
      </c>
      <c r="D324" s="9">
        <v>27877</v>
      </c>
      <c r="E324" s="10">
        <v>4.8600000000000004E-2</v>
      </c>
      <c r="F324" s="10">
        <v>0</v>
      </c>
      <c r="G324" s="10">
        <v>3.4999999999999996E-3</v>
      </c>
      <c r="H324" s="10">
        <v>3.4999999999999996E-3</v>
      </c>
      <c r="I324" s="9" t="b">
        <v>1</v>
      </c>
    </row>
    <row r="325" spans="1:9" ht="15.75" x14ac:dyDescent="0.25">
      <c r="A325" s="9" t="s">
        <v>1174</v>
      </c>
      <c r="B325" s="9" t="s">
        <v>2062</v>
      </c>
      <c r="C325" s="9" t="s">
        <v>1393</v>
      </c>
      <c r="D325" s="9">
        <v>60901</v>
      </c>
      <c r="E325" s="10">
        <v>1.2127999999999999</v>
      </c>
      <c r="F325" s="10">
        <v>0</v>
      </c>
      <c r="G325" s="10">
        <v>0.34649999999999997</v>
      </c>
      <c r="H325" s="10">
        <v>0.69299999999999995</v>
      </c>
      <c r="I325" s="9" t="b">
        <v>0</v>
      </c>
    </row>
    <row r="326" spans="1:9" ht="15.75" x14ac:dyDescent="0.25">
      <c r="A326" s="9" t="s">
        <v>461</v>
      </c>
      <c r="B326" s="9" t="s">
        <v>635</v>
      </c>
      <c r="C326" s="9" t="s">
        <v>462</v>
      </c>
      <c r="D326" s="9">
        <v>61701</v>
      </c>
      <c r="E326" s="10">
        <v>1.2127999999999999</v>
      </c>
      <c r="F326" s="10">
        <v>0</v>
      </c>
      <c r="G326" s="10">
        <v>0.17329999999999998</v>
      </c>
      <c r="H326" s="10">
        <v>0.51980000000000004</v>
      </c>
      <c r="I326" s="9" t="b">
        <v>1</v>
      </c>
    </row>
    <row r="327" spans="1:9" ht="15.75" x14ac:dyDescent="0.25">
      <c r="A327" s="9" t="s">
        <v>461</v>
      </c>
      <c r="B327" s="9" t="s">
        <v>1973</v>
      </c>
      <c r="C327" s="9" t="s">
        <v>906</v>
      </c>
      <c r="D327" s="9">
        <v>61702</v>
      </c>
      <c r="E327" s="10">
        <v>1.7324999999999999</v>
      </c>
      <c r="F327" s="10">
        <v>0</v>
      </c>
      <c r="G327" s="10">
        <v>0.2079</v>
      </c>
      <c r="H327" s="10">
        <v>0.86629999999999996</v>
      </c>
      <c r="I327" s="9" t="b">
        <v>0</v>
      </c>
    </row>
    <row r="328" spans="1:9" ht="15.75" x14ac:dyDescent="0.25">
      <c r="A328" s="9" t="s">
        <v>267</v>
      </c>
      <c r="B328" s="9" t="s">
        <v>266</v>
      </c>
      <c r="C328" s="9" t="s">
        <v>265</v>
      </c>
      <c r="D328" s="9">
        <v>33403</v>
      </c>
      <c r="E328" s="10">
        <v>0.28420000000000001</v>
      </c>
      <c r="F328" s="10">
        <v>0</v>
      </c>
      <c r="G328" s="10">
        <v>2.7799999999999998E-2</v>
      </c>
      <c r="H328" s="10">
        <v>2.4299999999999999E-2</v>
      </c>
      <c r="I328" s="9" t="b">
        <v>0</v>
      </c>
    </row>
    <row r="329" spans="1:9" ht="15.75" x14ac:dyDescent="0.25">
      <c r="A329" s="9" t="s">
        <v>267</v>
      </c>
      <c r="B329" s="9" t="s">
        <v>1868</v>
      </c>
      <c r="C329" s="9" t="s">
        <v>636</v>
      </c>
      <c r="D329" s="9">
        <v>33402</v>
      </c>
      <c r="E329" s="10">
        <v>0.31190000000000001</v>
      </c>
      <c r="F329" s="10">
        <v>4.1600000000000005E-2</v>
      </c>
      <c r="G329" s="10">
        <v>1.7399999999999999E-2</v>
      </c>
      <c r="H329" s="10">
        <v>9.7100000000000006E-2</v>
      </c>
      <c r="I329" s="9" t="b">
        <v>0</v>
      </c>
    </row>
    <row r="330" spans="1:9" ht="15.75" x14ac:dyDescent="0.25">
      <c r="A330" s="9" t="s">
        <v>267</v>
      </c>
      <c r="B330" s="9" t="s">
        <v>840</v>
      </c>
      <c r="C330" s="9" t="s">
        <v>841</v>
      </c>
      <c r="D330" s="9">
        <v>33450</v>
      </c>
      <c r="E330" s="10">
        <v>0.1386</v>
      </c>
      <c r="F330" s="10">
        <v>0</v>
      </c>
      <c r="G330" s="10">
        <v>1.7399999999999999E-2</v>
      </c>
      <c r="H330" s="10">
        <v>1.7399999999999999E-2</v>
      </c>
      <c r="I330" s="9" t="b">
        <v>0</v>
      </c>
    </row>
    <row r="331" spans="1:9" ht="15.75" x14ac:dyDescent="0.25">
      <c r="A331" s="9" t="s">
        <v>262</v>
      </c>
      <c r="B331" s="9" t="s">
        <v>842</v>
      </c>
      <c r="C331" s="9" t="s">
        <v>261</v>
      </c>
      <c r="D331" s="9">
        <v>25902</v>
      </c>
      <c r="E331" s="10">
        <v>0.86629999999999996</v>
      </c>
      <c r="F331" s="10">
        <v>0</v>
      </c>
      <c r="G331" s="10">
        <v>0.10400000000000001</v>
      </c>
      <c r="H331" s="10">
        <v>7.0000000000000001E-3</v>
      </c>
      <c r="I331" s="9" t="b">
        <v>0</v>
      </c>
    </row>
    <row r="332" spans="1:9" ht="15.75" x14ac:dyDescent="0.25">
      <c r="A332" s="9" t="s">
        <v>262</v>
      </c>
      <c r="B332" s="9" t="s">
        <v>759</v>
      </c>
      <c r="C332" s="9" t="s">
        <v>760</v>
      </c>
      <c r="D332" s="9">
        <v>25901</v>
      </c>
      <c r="E332" s="10">
        <v>0.4158</v>
      </c>
      <c r="F332" s="10">
        <v>0</v>
      </c>
      <c r="G332" s="10">
        <v>1.2199999999999999E-2</v>
      </c>
      <c r="H332" s="10">
        <v>8.6999999999999994E-3</v>
      </c>
      <c r="I332" s="9" t="b">
        <v>1</v>
      </c>
    </row>
    <row r="333" spans="1:9" ht="15.75" x14ac:dyDescent="0.25">
      <c r="A333" s="9" t="s">
        <v>262</v>
      </c>
      <c r="B333" s="9" t="s">
        <v>2063</v>
      </c>
      <c r="C333" s="9" t="s">
        <v>2064</v>
      </c>
      <c r="D333" s="9">
        <v>25905</v>
      </c>
      <c r="E333" s="10">
        <v>0.69299999999999995</v>
      </c>
      <c r="F333" s="10">
        <v>0</v>
      </c>
      <c r="G333" s="10">
        <v>3.4700000000000002E-2</v>
      </c>
      <c r="H333" s="10">
        <v>3.4700000000000002E-2</v>
      </c>
      <c r="I333" s="9" t="b">
        <v>1</v>
      </c>
    </row>
    <row r="334" spans="1:9" ht="15.75" x14ac:dyDescent="0.25">
      <c r="A334" s="9" t="s">
        <v>260</v>
      </c>
      <c r="B334" s="9" t="s">
        <v>259</v>
      </c>
      <c r="C334" s="9" t="s">
        <v>258</v>
      </c>
      <c r="D334" s="9">
        <v>21210</v>
      </c>
      <c r="E334" s="10">
        <v>0.31190000000000001</v>
      </c>
      <c r="F334" s="10">
        <v>0</v>
      </c>
      <c r="G334" s="10">
        <v>0.10400000000000001</v>
      </c>
      <c r="H334" s="10">
        <v>0.31190000000000001</v>
      </c>
      <c r="I334" s="9" t="b">
        <v>1</v>
      </c>
    </row>
    <row r="335" spans="1:9" ht="15.75" x14ac:dyDescent="0.25">
      <c r="A335" s="9" t="s">
        <v>260</v>
      </c>
      <c r="B335" s="9" t="s">
        <v>259</v>
      </c>
      <c r="C335" s="9" t="s">
        <v>895</v>
      </c>
      <c r="D335" s="9">
        <v>21210</v>
      </c>
      <c r="E335" s="10">
        <v>0.31190000000000001</v>
      </c>
      <c r="F335" s="10">
        <v>0</v>
      </c>
      <c r="G335" s="10">
        <v>0.10400000000000001</v>
      </c>
      <c r="H335" s="10">
        <v>0.31190000000000001</v>
      </c>
      <c r="I335" s="9" t="b">
        <v>1</v>
      </c>
    </row>
    <row r="336" spans="1:9" ht="15.75" x14ac:dyDescent="0.25">
      <c r="A336" s="9" t="s">
        <v>637</v>
      </c>
      <c r="B336" s="9" t="s">
        <v>638</v>
      </c>
      <c r="C336" s="9" t="s">
        <v>639</v>
      </c>
      <c r="D336" s="9">
        <v>42888</v>
      </c>
      <c r="E336" s="10">
        <v>1.2474000000000001</v>
      </c>
      <c r="F336" s="10">
        <v>0</v>
      </c>
      <c r="G336" s="10">
        <v>0.156</v>
      </c>
      <c r="H336" s="10">
        <v>3.4700000000000002E-2</v>
      </c>
      <c r="I336" s="9" t="b">
        <v>0</v>
      </c>
    </row>
    <row r="337" spans="1:9" ht="15.75" x14ac:dyDescent="0.25">
      <c r="A337" s="9" t="s">
        <v>275</v>
      </c>
      <c r="B337" s="9" t="s">
        <v>761</v>
      </c>
      <c r="C337" s="9" t="s">
        <v>274</v>
      </c>
      <c r="D337" s="9">
        <v>29703</v>
      </c>
      <c r="E337" s="10">
        <v>0.34649999999999997</v>
      </c>
      <c r="F337" s="10">
        <v>0</v>
      </c>
      <c r="G337" s="10">
        <v>1.3899999999999999E-2</v>
      </c>
      <c r="H337" s="10">
        <v>7.0000000000000001E-3</v>
      </c>
      <c r="I337" s="9" t="b">
        <v>1</v>
      </c>
    </row>
    <row r="338" spans="1:9" ht="15.75" x14ac:dyDescent="0.25">
      <c r="A338" s="9" t="s">
        <v>275</v>
      </c>
      <c r="B338" s="9" t="s">
        <v>465</v>
      </c>
      <c r="C338" s="9" t="s">
        <v>466</v>
      </c>
      <c r="D338" s="9">
        <v>29701</v>
      </c>
      <c r="E338" s="10">
        <v>0.69299999999999995</v>
      </c>
      <c r="F338" s="10">
        <v>0</v>
      </c>
      <c r="G338" s="10">
        <v>3.4999999999999996E-3</v>
      </c>
      <c r="H338" s="10">
        <v>7.0000000000000001E-3</v>
      </c>
      <c r="I338" s="9" t="b">
        <v>1</v>
      </c>
    </row>
    <row r="339" spans="1:9" ht="15.75" x14ac:dyDescent="0.25">
      <c r="A339" s="9" t="s">
        <v>275</v>
      </c>
      <c r="B339" s="9" t="s">
        <v>1974</v>
      </c>
      <c r="C339" s="9" t="s">
        <v>762</v>
      </c>
      <c r="D339" s="9">
        <v>29702</v>
      </c>
      <c r="E339" s="10">
        <v>0.51980000000000004</v>
      </c>
      <c r="F339" s="10">
        <v>0</v>
      </c>
      <c r="G339" s="10">
        <v>3.4700000000000002E-2</v>
      </c>
      <c r="H339" s="10">
        <v>1.7399999999999999E-2</v>
      </c>
      <c r="I339" s="9" t="b">
        <v>1</v>
      </c>
    </row>
    <row r="340" spans="1:9" ht="15.75" x14ac:dyDescent="0.25">
      <c r="A340" s="9" t="s">
        <v>275</v>
      </c>
      <c r="B340" s="9" t="s">
        <v>1974</v>
      </c>
      <c r="C340" s="9" t="s">
        <v>2065</v>
      </c>
      <c r="D340" s="9">
        <v>29702</v>
      </c>
      <c r="E340" s="10">
        <v>0.51980000000000004</v>
      </c>
      <c r="F340" s="10">
        <v>0</v>
      </c>
      <c r="G340" s="10">
        <v>3.4700000000000002E-2</v>
      </c>
      <c r="H340" s="10">
        <v>1.7399999999999999E-2</v>
      </c>
      <c r="I340" s="9" t="b">
        <v>1</v>
      </c>
    </row>
    <row r="341" spans="1:9" ht="15.75" x14ac:dyDescent="0.25">
      <c r="A341" s="9" t="s">
        <v>279</v>
      </c>
      <c r="B341" s="9" t="s">
        <v>737</v>
      </c>
      <c r="C341" s="9" t="s">
        <v>278</v>
      </c>
      <c r="D341" s="9">
        <v>354860</v>
      </c>
      <c r="E341" s="10">
        <v>0.90090000000000003</v>
      </c>
      <c r="F341" s="10">
        <v>0</v>
      </c>
      <c r="G341" s="10">
        <v>0.12130000000000001</v>
      </c>
      <c r="H341" s="10">
        <v>7.6300000000000007E-2</v>
      </c>
      <c r="I341" s="9" t="b">
        <v>0</v>
      </c>
    </row>
    <row r="342" spans="1:9" ht="15.75" x14ac:dyDescent="0.25">
      <c r="A342" s="9" t="s">
        <v>257</v>
      </c>
      <c r="B342" s="9" t="s">
        <v>512</v>
      </c>
      <c r="C342" s="9" t="s">
        <v>513</v>
      </c>
      <c r="D342" s="9">
        <v>60401</v>
      </c>
      <c r="E342" s="10">
        <v>1.8365</v>
      </c>
      <c r="F342" s="10">
        <v>0</v>
      </c>
      <c r="G342" s="10">
        <v>1.7399999999999999E-2</v>
      </c>
      <c r="H342" s="10">
        <v>5.2000000000000005E-2</v>
      </c>
      <c r="I342" s="9" t="b">
        <v>1</v>
      </c>
    </row>
    <row r="343" spans="1:9" ht="15.75" x14ac:dyDescent="0.25">
      <c r="A343" s="9" t="s">
        <v>257</v>
      </c>
      <c r="B343" s="9" t="s">
        <v>763</v>
      </c>
      <c r="C343" s="9" t="s">
        <v>256</v>
      </c>
      <c r="D343" s="9">
        <v>60400</v>
      </c>
      <c r="E343" s="10">
        <v>0.90090000000000003</v>
      </c>
      <c r="F343" s="10">
        <v>0</v>
      </c>
      <c r="G343" s="10">
        <v>3.4700000000000002E-2</v>
      </c>
      <c r="H343" s="10">
        <v>0.38119999999999998</v>
      </c>
      <c r="I343" s="9" t="b">
        <v>1</v>
      </c>
    </row>
    <row r="344" spans="1:9" ht="15.75" x14ac:dyDescent="0.25">
      <c r="A344" s="9" t="s">
        <v>257</v>
      </c>
      <c r="B344" s="9" t="s">
        <v>1975</v>
      </c>
      <c r="C344" s="9" t="s">
        <v>764</v>
      </c>
      <c r="D344" s="9">
        <v>60402</v>
      </c>
      <c r="E344" s="10">
        <v>1.2127999999999999</v>
      </c>
      <c r="F344" s="10">
        <v>0</v>
      </c>
      <c r="G344" s="10">
        <v>0.10400000000000001</v>
      </c>
      <c r="H344" s="10">
        <v>0.2079</v>
      </c>
      <c r="I344" s="9" t="b">
        <v>1</v>
      </c>
    </row>
    <row r="345" spans="1:9" ht="15.75" x14ac:dyDescent="0.25">
      <c r="A345" s="9" t="s">
        <v>641</v>
      </c>
      <c r="B345" s="9" t="s">
        <v>844</v>
      </c>
      <c r="C345" s="9" t="s">
        <v>273</v>
      </c>
      <c r="D345" s="9">
        <v>41406</v>
      </c>
      <c r="E345" s="10">
        <v>0.34649999999999997</v>
      </c>
      <c r="F345" s="10">
        <v>3.4700000000000002E-2</v>
      </c>
      <c r="G345" s="10">
        <v>6.93E-2</v>
      </c>
      <c r="H345" s="10">
        <v>1.7399999999999999E-2</v>
      </c>
      <c r="I345" s="9" t="b">
        <v>0</v>
      </c>
    </row>
    <row r="346" spans="1:9" ht="15.75" x14ac:dyDescent="0.25">
      <c r="A346" s="9" t="s">
        <v>641</v>
      </c>
      <c r="B346" s="9" t="s">
        <v>642</v>
      </c>
      <c r="C346" s="9" t="s">
        <v>643</v>
      </c>
      <c r="D346" s="9">
        <v>41401</v>
      </c>
      <c r="E346" s="10">
        <v>1.2127999999999999</v>
      </c>
      <c r="F346" s="10">
        <v>0.1386</v>
      </c>
      <c r="G346" s="10">
        <v>0.24259999999999998</v>
      </c>
      <c r="H346" s="10">
        <v>0.10400000000000001</v>
      </c>
      <c r="I346" s="9" t="b">
        <v>1</v>
      </c>
    </row>
    <row r="347" spans="1:9" ht="15.75" x14ac:dyDescent="0.25">
      <c r="A347" s="9" t="s">
        <v>291</v>
      </c>
      <c r="B347" s="9" t="s">
        <v>295</v>
      </c>
      <c r="C347" s="9" t="s">
        <v>294</v>
      </c>
      <c r="D347" s="9">
        <v>20410</v>
      </c>
      <c r="E347" s="10">
        <v>3.7100000000000001E-2</v>
      </c>
      <c r="F347" s="10">
        <v>0</v>
      </c>
      <c r="G347" s="10">
        <v>2.0799999999999999E-2</v>
      </c>
      <c r="H347" s="10">
        <v>3.6999999999999997E-3</v>
      </c>
      <c r="I347" s="9" t="b">
        <v>1</v>
      </c>
    </row>
    <row r="348" spans="1:9" ht="15.75" x14ac:dyDescent="0.25">
      <c r="A348" s="9" t="s">
        <v>291</v>
      </c>
      <c r="B348" s="9" t="s">
        <v>290</v>
      </c>
      <c r="C348" s="9" t="s">
        <v>289</v>
      </c>
      <c r="D348" s="9">
        <v>20498</v>
      </c>
      <c r="E348" s="10">
        <v>2.8500000000000001E-2</v>
      </c>
      <c r="F348" s="10">
        <v>0</v>
      </c>
      <c r="G348" s="10">
        <v>1.8E-3</v>
      </c>
      <c r="H348" s="10">
        <v>1.8E-3</v>
      </c>
      <c r="I348" s="9" t="b">
        <v>0</v>
      </c>
    </row>
    <row r="349" spans="1:9" ht="15.75" x14ac:dyDescent="0.25">
      <c r="A349" s="9" t="s">
        <v>291</v>
      </c>
      <c r="B349" s="9" t="s">
        <v>290</v>
      </c>
      <c r="C349" s="9" t="s">
        <v>514</v>
      </c>
      <c r="D349" s="9">
        <v>20498</v>
      </c>
      <c r="E349" s="10">
        <v>2.8500000000000001E-2</v>
      </c>
      <c r="F349" s="10">
        <v>0</v>
      </c>
      <c r="G349" s="10">
        <v>1.8E-3</v>
      </c>
      <c r="H349" s="10">
        <v>1.8E-3</v>
      </c>
      <c r="I349" s="9" t="b">
        <v>0</v>
      </c>
    </row>
    <row r="350" spans="1:9" ht="15.75" x14ac:dyDescent="0.25">
      <c r="A350" s="9" t="s">
        <v>291</v>
      </c>
      <c r="B350" s="9" t="s">
        <v>293</v>
      </c>
      <c r="C350" s="9" t="s">
        <v>292</v>
      </c>
      <c r="D350" s="9">
        <v>20404</v>
      </c>
      <c r="E350" s="10">
        <v>3.8200000000000005E-2</v>
      </c>
      <c r="F350" s="10">
        <v>0</v>
      </c>
      <c r="G350" s="10">
        <v>4.2000000000000006E-3</v>
      </c>
      <c r="H350" s="10">
        <v>4.2000000000000006E-3</v>
      </c>
      <c r="I350" s="9" t="b">
        <v>1</v>
      </c>
    </row>
    <row r="351" spans="1:9" ht="15.75" x14ac:dyDescent="0.25">
      <c r="A351" s="9" t="s">
        <v>291</v>
      </c>
      <c r="B351" s="9" t="s">
        <v>2066</v>
      </c>
      <c r="C351" s="9" t="s">
        <v>2067</v>
      </c>
      <c r="D351" s="9">
        <v>20412</v>
      </c>
      <c r="E351" s="10">
        <v>3.7100000000000001E-2</v>
      </c>
      <c r="F351" s="10">
        <v>0</v>
      </c>
      <c r="G351" s="10">
        <v>2.0799999999999999E-2</v>
      </c>
      <c r="H351" s="10">
        <v>3.6999999999999997E-3</v>
      </c>
      <c r="I351" s="9" t="b">
        <v>0</v>
      </c>
    </row>
    <row r="352" spans="1:9" ht="15.75" x14ac:dyDescent="0.25">
      <c r="A352" s="9" t="s">
        <v>2068</v>
      </c>
      <c r="B352" s="9" t="s">
        <v>2069</v>
      </c>
      <c r="C352" s="9" t="s">
        <v>2070</v>
      </c>
      <c r="D352" s="9">
        <v>36291</v>
      </c>
      <c r="E352" s="10">
        <v>1.0048999999999999</v>
      </c>
      <c r="F352" s="10">
        <v>0</v>
      </c>
      <c r="G352" s="10">
        <v>0.28759999999999997</v>
      </c>
      <c r="H352" s="10">
        <v>0.28759999999999997</v>
      </c>
      <c r="I352" s="9" t="b">
        <v>0</v>
      </c>
    </row>
    <row r="353" spans="1:9" ht="15.75" x14ac:dyDescent="0.25">
      <c r="A353" s="9" t="s">
        <v>300</v>
      </c>
      <c r="B353" s="9" t="s">
        <v>646</v>
      </c>
      <c r="C353" s="9" t="s">
        <v>469</v>
      </c>
      <c r="D353" s="9">
        <v>53001</v>
      </c>
      <c r="E353" s="10">
        <v>0.51980000000000004</v>
      </c>
      <c r="F353" s="10">
        <v>0</v>
      </c>
      <c r="G353" s="10">
        <v>1.7399999999999999E-2</v>
      </c>
      <c r="H353" s="10">
        <v>3.4700000000000002E-2</v>
      </c>
      <c r="I353" s="9" t="b">
        <v>1</v>
      </c>
    </row>
    <row r="354" spans="1:9" ht="15.75" x14ac:dyDescent="0.25">
      <c r="A354" s="9" t="s">
        <v>288</v>
      </c>
      <c r="B354" s="9" t="s">
        <v>1869</v>
      </c>
      <c r="C354" s="9" t="s">
        <v>647</v>
      </c>
      <c r="D354" s="9">
        <v>71021</v>
      </c>
      <c r="E354" s="10">
        <v>0.31190000000000001</v>
      </c>
      <c r="F354" s="10">
        <v>4.1600000000000005E-2</v>
      </c>
      <c r="G354" s="10">
        <v>1.7399999999999999E-2</v>
      </c>
      <c r="H354" s="10">
        <v>9.7100000000000006E-2</v>
      </c>
      <c r="I354" s="9" t="b">
        <v>0</v>
      </c>
    </row>
    <row r="355" spans="1:9" ht="15.75" x14ac:dyDescent="0.25">
      <c r="A355" s="9" t="s">
        <v>288</v>
      </c>
      <c r="B355" s="9" t="s">
        <v>287</v>
      </c>
      <c r="C355" s="9" t="s">
        <v>286</v>
      </c>
      <c r="D355" s="9">
        <v>710300</v>
      </c>
      <c r="E355" s="10">
        <v>0.28420000000000001</v>
      </c>
      <c r="F355" s="10">
        <v>0</v>
      </c>
      <c r="G355" s="10">
        <v>2.7799999999999998E-2</v>
      </c>
      <c r="H355" s="10">
        <v>2.4299999999999999E-2</v>
      </c>
      <c r="I355" s="9" t="b">
        <v>0</v>
      </c>
    </row>
    <row r="356" spans="1:9" ht="15.75" x14ac:dyDescent="0.25">
      <c r="A356" s="9" t="s">
        <v>282</v>
      </c>
      <c r="B356" s="9" t="s">
        <v>886</v>
      </c>
      <c r="C356" s="9" t="s">
        <v>281</v>
      </c>
      <c r="D356" s="9">
        <v>61402</v>
      </c>
      <c r="E356" s="10">
        <v>0.51980000000000004</v>
      </c>
      <c r="F356" s="10">
        <v>0</v>
      </c>
      <c r="G356" s="10">
        <v>8.6999999999999994E-3</v>
      </c>
      <c r="H356" s="10">
        <v>8.6999999999999994E-3</v>
      </c>
      <c r="I356" s="9" t="b">
        <v>0</v>
      </c>
    </row>
    <row r="357" spans="1:9" ht="15.75" x14ac:dyDescent="0.25">
      <c r="A357" s="9" t="s">
        <v>282</v>
      </c>
      <c r="B357" s="9" t="s">
        <v>2071</v>
      </c>
      <c r="C357" s="9" t="s">
        <v>2072</v>
      </c>
      <c r="D357" s="9">
        <v>61403</v>
      </c>
      <c r="E357" s="10">
        <v>1.0395000000000001</v>
      </c>
      <c r="F357" s="10">
        <v>0</v>
      </c>
      <c r="G357" s="10">
        <v>3.4700000000000002E-2</v>
      </c>
      <c r="H357" s="10">
        <v>3.4700000000000002E-2</v>
      </c>
      <c r="I357" s="9" t="b">
        <v>0</v>
      </c>
    </row>
    <row r="358" spans="1:9" ht="15.75" x14ac:dyDescent="0.25">
      <c r="A358" s="9" t="s">
        <v>284</v>
      </c>
      <c r="B358" s="9" t="s">
        <v>766</v>
      </c>
      <c r="C358" s="9" t="s">
        <v>283</v>
      </c>
      <c r="D358" s="9">
        <v>62160</v>
      </c>
      <c r="E358" s="10">
        <v>0.79700000000000004</v>
      </c>
      <c r="F358" s="10">
        <v>0</v>
      </c>
      <c r="G358" s="10">
        <v>6.93E-2</v>
      </c>
      <c r="H358" s="10">
        <v>0.17329999999999998</v>
      </c>
      <c r="I358" s="9" t="b">
        <v>0</v>
      </c>
    </row>
    <row r="359" spans="1:9" ht="15.75" x14ac:dyDescent="0.25">
      <c r="A359" s="9" t="s">
        <v>298</v>
      </c>
      <c r="B359" s="9" t="s">
        <v>297</v>
      </c>
      <c r="C359" s="9" t="s">
        <v>296</v>
      </c>
      <c r="D359" s="9">
        <v>24202</v>
      </c>
      <c r="E359" s="10">
        <v>6.2100000000000002E-2</v>
      </c>
      <c r="F359" s="10">
        <v>0</v>
      </c>
      <c r="G359" s="10">
        <v>9.7999999999999997E-3</v>
      </c>
      <c r="H359" s="10">
        <v>4.8999999999999998E-3</v>
      </c>
      <c r="I359" s="9" t="b">
        <v>1</v>
      </c>
    </row>
    <row r="360" spans="1:9" ht="15.75" x14ac:dyDescent="0.25">
      <c r="A360" s="9" t="s">
        <v>298</v>
      </c>
      <c r="B360" s="9" t="s">
        <v>648</v>
      </c>
      <c r="C360" s="9" t="s">
        <v>299</v>
      </c>
      <c r="D360" s="9">
        <v>24201</v>
      </c>
      <c r="E360" s="10">
        <v>3.4700000000000002E-2</v>
      </c>
      <c r="F360" s="10">
        <v>0</v>
      </c>
      <c r="G360" s="10">
        <v>1.8E-3</v>
      </c>
      <c r="H360" s="10">
        <v>1.4E-3</v>
      </c>
      <c r="I360" s="9" t="b">
        <v>1</v>
      </c>
    </row>
    <row r="361" spans="1:9" ht="15.75" x14ac:dyDescent="0.25">
      <c r="A361" s="9" t="s">
        <v>298</v>
      </c>
      <c r="B361" s="9" t="s">
        <v>2075</v>
      </c>
      <c r="C361" s="9" t="s">
        <v>2076</v>
      </c>
      <c r="D361" s="9">
        <v>24222</v>
      </c>
      <c r="E361" s="10">
        <v>6.2100000000000002E-2</v>
      </c>
      <c r="F361" s="10">
        <v>0</v>
      </c>
      <c r="G361" s="10">
        <v>9.7999999999999997E-3</v>
      </c>
      <c r="H361" s="10">
        <v>4.8999999999999998E-3</v>
      </c>
      <c r="I361" s="9" t="b">
        <v>0</v>
      </c>
    </row>
    <row r="362" spans="1:9" ht="15.75" x14ac:dyDescent="0.25">
      <c r="A362" s="9" t="s">
        <v>767</v>
      </c>
      <c r="B362" s="9" t="s">
        <v>768</v>
      </c>
      <c r="C362" s="9" t="s">
        <v>769</v>
      </c>
      <c r="D362" s="9">
        <v>42203</v>
      </c>
      <c r="E362" s="10">
        <v>1.2127999999999999</v>
      </c>
      <c r="F362" s="10">
        <v>0</v>
      </c>
      <c r="G362" s="10">
        <v>0.17329999999999998</v>
      </c>
      <c r="H362" s="10">
        <v>3.4700000000000002E-2</v>
      </c>
      <c r="I362" s="9" t="b">
        <v>1</v>
      </c>
    </row>
    <row r="363" spans="1:9" ht="15.75" x14ac:dyDescent="0.25">
      <c r="A363" s="9" t="s">
        <v>649</v>
      </c>
      <c r="B363" s="9" t="s">
        <v>650</v>
      </c>
      <c r="C363" s="9" t="s">
        <v>651</v>
      </c>
      <c r="D363" s="9">
        <v>41001</v>
      </c>
      <c r="E363" s="10">
        <v>0.6099</v>
      </c>
      <c r="F363" s="10">
        <v>0</v>
      </c>
      <c r="G363" s="10">
        <v>7.0000000000000001E-3</v>
      </c>
      <c r="H363" s="10">
        <v>5.2000000000000006E-3</v>
      </c>
      <c r="I363" s="9" t="b">
        <v>0</v>
      </c>
    </row>
    <row r="364" spans="1:9" ht="15.75" x14ac:dyDescent="0.25">
      <c r="A364" s="9" t="s">
        <v>649</v>
      </c>
      <c r="B364" s="9" t="s">
        <v>851</v>
      </c>
      <c r="C364" s="9" t="s">
        <v>852</v>
      </c>
      <c r="D364" s="9">
        <v>41006</v>
      </c>
      <c r="E364" s="10">
        <v>0.34649999999999997</v>
      </c>
      <c r="F364" s="10">
        <v>3.4700000000000002E-2</v>
      </c>
      <c r="G364" s="10">
        <v>6.93E-2</v>
      </c>
      <c r="H364" s="10">
        <v>1.7399999999999999E-2</v>
      </c>
      <c r="I364" s="9" t="b">
        <v>1</v>
      </c>
    </row>
    <row r="365" spans="1:9" ht="15.75" x14ac:dyDescent="0.25">
      <c r="A365" s="9" t="s">
        <v>649</v>
      </c>
      <c r="B365" s="9" t="s">
        <v>2077</v>
      </c>
      <c r="C365" s="9" t="s">
        <v>2078</v>
      </c>
      <c r="D365" s="9">
        <v>41003</v>
      </c>
      <c r="E365" s="10">
        <v>0.69299999999999995</v>
      </c>
      <c r="F365" s="10">
        <v>0</v>
      </c>
      <c r="G365" s="10">
        <v>3.4700000000000002E-2</v>
      </c>
      <c r="H365" s="10">
        <v>1.04E-2</v>
      </c>
      <c r="I365" s="9" t="b">
        <v>0</v>
      </c>
    </row>
    <row r="366" spans="1:9" ht="15.75" x14ac:dyDescent="0.25">
      <c r="A366" s="9" t="s">
        <v>649</v>
      </c>
      <c r="B366" s="9" t="s">
        <v>2079</v>
      </c>
      <c r="C366" s="9" t="s">
        <v>2080</v>
      </c>
      <c r="D366" s="9">
        <v>41007</v>
      </c>
      <c r="E366" s="10">
        <v>0.6099</v>
      </c>
      <c r="F366" s="10">
        <v>0</v>
      </c>
      <c r="G366" s="10">
        <v>7.0000000000000001E-3</v>
      </c>
      <c r="H366" s="10">
        <v>5.2000000000000006E-3</v>
      </c>
      <c r="I366" s="9" t="b">
        <v>0</v>
      </c>
    </row>
    <row r="367" spans="1:9" ht="15.75" x14ac:dyDescent="0.25">
      <c r="A367" s="9" t="s">
        <v>770</v>
      </c>
      <c r="B367" s="9" t="s">
        <v>771</v>
      </c>
      <c r="C367" s="9" t="s">
        <v>772</v>
      </c>
      <c r="D367" s="9">
        <v>42506</v>
      </c>
      <c r="E367" s="10">
        <v>0.62370000000000003</v>
      </c>
      <c r="F367" s="10">
        <v>0</v>
      </c>
      <c r="G367" s="10">
        <v>3.4700000000000002E-2</v>
      </c>
      <c r="H367" s="10">
        <v>1.7399999999999999E-2</v>
      </c>
      <c r="I367" s="9" t="b">
        <v>0</v>
      </c>
    </row>
    <row r="368" spans="1:9" ht="15.75" x14ac:dyDescent="0.25">
      <c r="A368" s="9" t="s">
        <v>770</v>
      </c>
      <c r="B368" s="9" t="s">
        <v>907</v>
      </c>
      <c r="C368" s="9" t="s">
        <v>908</v>
      </c>
      <c r="D368" s="9">
        <v>42505</v>
      </c>
      <c r="E368" s="10">
        <v>0.5544</v>
      </c>
      <c r="F368" s="10">
        <v>0</v>
      </c>
      <c r="G368" s="10">
        <v>1.43E-2</v>
      </c>
      <c r="H368" s="10">
        <v>1.43E-2</v>
      </c>
      <c r="I368" s="9" t="b">
        <v>0</v>
      </c>
    </row>
    <row r="369" spans="1:9" ht="15.75" x14ac:dyDescent="0.25">
      <c r="A369" s="9" t="s">
        <v>302</v>
      </c>
      <c r="B369" s="9" t="s">
        <v>652</v>
      </c>
      <c r="C369" s="9" t="s">
        <v>301</v>
      </c>
      <c r="D369" s="9">
        <v>71420</v>
      </c>
      <c r="E369" s="10">
        <v>0.28420000000000001</v>
      </c>
      <c r="F369" s="10">
        <v>0</v>
      </c>
      <c r="G369" s="10">
        <v>2.7799999999999998E-2</v>
      </c>
      <c r="H369" s="10">
        <v>2.4299999999999999E-2</v>
      </c>
      <c r="I369" s="9" t="b">
        <v>0</v>
      </c>
    </row>
    <row r="370" spans="1:9" ht="15.75" x14ac:dyDescent="0.25">
      <c r="A370" s="9" t="s">
        <v>302</v>
      </c>
      <c r="B370" s="9" t="s">
        <v>687</v>
      </c>
      <c r="C370" s="9" t="s">
        <v>854</v>
      </c>
      <c r="D370" s="9">
        <v>71404</v>
      </c>
      <c r="E370" s="10">
        <v>0.62370000000000003</v>
      </c>
      <c r="F370" s="10">
        <v>0</v>
      </c>
      <c r="G370" s="10">
        <v>8.6699999999999999E-2</v>
      </c>
      <c r="H370" s="10">
        <v>0.14209999999999998</v>
      </c>
      <c r="I370" s="9" t="b">
        <v>0</v>
      </c>
    </row>
    <row r="371" spans="1:9" ht="15.75" x14ac:dyDescent="0.25">
      <c r="A371" s="9" t="s">
        <v>302</v>
      </c>
      <c r="B371" s="9" t="s">
        <v>580</v>
      </c>
      <c r="C371" s="9" t="s">
        <v>853</v>
      </c>
      <c r="D371" s="9">
        <v>71403</v>
      </c>
      <c r="E371" s="10">
        <v>0.31190000000000001</v>
      </c>
      <c r="F371" s="10">
        <v>4.1600000000000005E-2</v>
      </c>
      <c r="G371" s="10">
        <v>1.7399999999999999E-2</v>
      </c>
      <c r="H371" s="10">
        <v>9.7100000000000006E-2</v>
      </c>
      <c r="I371" s="9" t="b">
        <v>0</v>
      </c>
    </row>
    <row r="372" spans="1:9" ht="15.75" x14ac:dyDescent="0.25">
      <c r="A372" s="9" t="s">
        <v>655</v>
      </c>
      <c r="B372" s="9" t="s">
        <v>656</v>
      </c>
      <c r="C372" s="9" t="s">
        <v>657</v>
      </c>
      <c r="D372" s="9">
        <v>74402</v>
      </c>
      <c r="E372" s="10">
        <v>0.31190000000000001</v>
      </c>
      <c r="F372" s="10">
        <v>4.1600000000000005E-2</v>
      </c>
      <c r="G372" s="10">
        <v>1.7399999999999999E-2</v>
      </c>
      <c r="H372" s="10">
        <v>9.7100000000000006E-2</v>
      </c>
      <c r="I372" s="9" t="b">
        <v>0</v>
      </c>
    </row>
    <row r="373" spans="1:9" ht="15.75" x14ac:dyDescent="0.25">
      <c r="A373" s="9" t="s">
        <v>655</v>
      </c>
      <c r="B373" s="9" t="s">
        <v>2081</v>
      </c>
      <c r="C373" s="9" t="s">
        <v>2082</v>
      </c>
      <c r="D373" s="9">
        <v>74405</v>
      </c>
      <c r="E373" s="10">
        <v>0.34649999999999997</v>
      </c>
      <c r="F373" s="10">
        <v>0</v>
      </c>
      <c r="G373" s="10">
        <v>3.4700000000000002E-2</v>
      </c>
      <c r="H373" s="10">
        <v>1.7399999999999999E-2</v>
      </c>
      <c r="I373" s="9" t="b">
        <v>0</v>
      </c>
    </row>
    <row r="374" spans="1:9" ht="15.75" x14ac:dyDescent="0.25">
      <c r="A374" s="9" t="s">
        <v>655</v>
      </c>
      <c r="B374" s="9" t="s">
        <v>1977</v>
      </c>
      <c r="C374" s="9" t="s">
        <v>855</v>
      </c>
      <c r="D374" s="9">
        <v>74404</v>
      </c>
      <c r="E374" s="10">
        <v>0.31190000000000001</v>
      </c>
      <c r="F374" s="10">
        <v>0</v>
      </c>
      <c r="G374" s="10">
        <v>3.1199999999999999E-2</v>
      </c>
      <c r="H374" s="10">
        <v>1.3899999999999999E-2</v>
      </c>
      <c r="I374" s="9" t="b">
        <v>0</v>
      </c>
    </row>
    <row r="375" spans="1:9" ht="15.75" x14ac:dyDescent="0.25">
      <c r="A375" s="9" t="s">
        <v>304</v>
      </c>
      <c r="B375" s="9" t="s">
        <v>658</v>
      </c>
      <c r="C375" s="9" t="s">
        <v>659</v>
      </c>
      <c r="D375" s="9">
        <v>71620</v>
      </c>
      <c r="E375" s="10">
        <v>0.31190000000000001</v>
      </c>
      <c r="F375" s="10">
        <v>4.1600000000000005E-2</v>
      </c>
      <c r="G375" s="10">
        <v>1.7399999999999999E-2</v>
      </c>
      <c r="H375" s="10">
        <v>9.7100000000000006E-2</v>
      </c>
      <c r="I375" s="9" t="b">
        <v>0</v>
      </c>
    </row>
    <row r="376" spans="1:9" ht="15.75" x14ac:dyDescent="0.25">
      <c r="A376" s="9" t="s">
        <v>304</v>
      </c>
      <c r="B376" s="9" t="s">
        <v>287</v>
      </c>
      <c r="C376" s="9" t="s">
        <v>303</v>
      </c>
      <c r="D376" s="9">
        <v>71606</v>
      </c>
      <c r="E376" s="10">
        <v>0.28420000000000001</v>
      </c>
      <c r="F376" s="10">
        <v>0</v>
      </c>
      <c r="G376" s="10">
        <v>2.7799999999999998E-2</v>
      </c>
      <c r="H376" s="10">
        <v>2.4299999999999999E-2</v>
      </c>
      <c r="I376" s="9" t="b">
        <v>0</v>
      </c>
    </row>
    <row r="377" spans="1:9" ht="15.75" x14ac:dyDescent="0.25">
      <c r="A377" s="9" t="s">
        <v>304</v>
      </c>
      <c r="B377" s="9" t="s">
        <v>1327</v>
      </c>
      <c r="C377" s="9" t="s">
        <v>1328</v>
      </c>
      <c r="D377" s="9">
        <v>71607</v>
      </c>
      <c r="E377" s="10">
        <v>0.38119999999999998</v>
      </c>
      <c r="F377" s="10">
        <v>0</v>
      </c>
      <c r="G377" s="10">
        <v>0.1144</v>
      </c>
      <c r="H377" s="10">
        <v>7.9700000000000007E-2</v>
      </c>
      <c r="I377" s="9" t="b">
        <v>0</v>
      </c>
    </row>
    <row r="378" spans="1:9" ht="15.75" x14ac:dyDescent="0.25">
      <c r="A378" s="9" t="s">
        <v>306</v>
      </c>
      <c r="B378" s="9" t="s">
        <v>773</v>
      </c>
      <c r="C378" s="9" t="s">
        <v>305</v>
      </c>
      <c r="D378" s="9">
        <v>51501</v>
      </c>
      <c r="E378" s="10">
        <v>0.69299999999999995</v>
      </c>
      <c r="F378" s="10">
        <v>6.93E-2</v>
      </c>
      <c r="G378" s="10">
        <v>6.93E-2</v>
      </c>
      <c r="H378" s="10">
        <v>3.4700000000000002E-2</v>
      </c>
      <c r="I378" s="9" t="b">
        <v>1</v>
      </c>
    </row>
    <row r="379" spans="1:9" ht="15.75" x14ac:dyDescent="0.25">
      <c r="A379" s="9" t="s">
        <v>306</v>
      </c>
      <c r="B379" s="9" t="s">
        <v>856</v>
      </c>
      <c r="C379" s="9" t="s">
        <v>546</v>
      </c>
      <c r="D379" s="9">
        <v>51503</v>
      </c>
      <c r="E379" s="10">
        <v>0.51980000000000004</v>
      </c>
      <c r="F379" s="10">
        <v>0</v>
      </c>
      <c r="G379" s="10">
        <v>3.4700000000000002E-2</v>
      </c>
      <c r="H379" s="10">
        <v>1.7399999999999999E-2</v>
      </c>
      <c r="I379" s="9" t="b">
        <v>0</v>
      </c>
    </row>
    <row r="380" spans="1:9" ht="15.75" x14ac:dyDescent="0.25">
      <c r="A380" s="9" t="s">
        <v>306</v>
      </c>
      <c r="B380" s="9" t="s">
        <v>2083</v>
      </c>
      <c r="C380" s="9" t="s">
        <v>2084</v>
      </c>
      <c r="D380" s="9">
        <v>51505</v>
      </c>
      <c r="E380" s="10">
        <v>0.51980000000000004</v>
      </c>
      <c r="F380" s="10">
        <v>0</v>
      </c>
      <c r="G380" s="10">
        <v>3.4700000000000002E-2</v>
      </c>
      <c r="H380" s="10">
        <v>1.7399999999999999E-2</v>
      </c>
      <c r="I380" s="9" t="b">
        <v>0</v>
      </c>
    </row>
    <row r="381" spans="1:9" ht="15.75" x14ac:dyDescent="0.25">
      <c r="A381" s="9" t="s">
        <v>312</v>
      </c>
      <c r="B381" s="9" t="s">
        <v>311</v>
      </c>
      <c r="C381" s="9" t="s">
        <v>310</v>
      </c>
      <c r="D381" s="9">
        <v>26803</v>
      </c>
      <c r="E381" s="10">
        <v>6.6900000000000001E-2</v>
      </c>
      <c r="F381" s="10">
        <v>0</v>
      </c>
      <c r="G381" s="10">
        <v>1.1000000000000001E-3</v>
      </c>
      <c r="H381" s="10">
        <v>1.1000000000000001E-3</v>
      </c>
      <c r="I381" s="9" t="b">
        <v>1</v>
      </c>
    </row>
    <row r="382" spans="1:9" ht="15.75" x14ac:dyDescent="0.25">
      <c r="A382" s="9" t="s">
        <v>312</v>
      </c>
      <c r="B382" s="9" t="s">
        <v>315</v>
      </c>
      <c r="C382" s="9" t="s">
        <v>314</v>
      </c>
      <c r="D382" s="9">
        <v>26806</v>
      </c>
      <c r="E382" s="10">
        <v>6.2400000000000004E-2</v>
      </c>
      <c r="F382" s="10">
        <v>0</v>
      </c>
      <c r="G382" s="10">
        <v>5.2000000000000006E-3</v>
      </c>
      <c r="H382" s="10">
        <v>5.2000000000000006E-3</v>
      </c>
      <c r="I382" s="9" t="b">
        <v>1</v>
      </c>
    </row>
    <row r="383" spans="1:9" ht="15.75" x14ac:dyDescent="0.25">
      <c r="A383" s="9" t="s">
        <v>312</v>
      </c>
      <c r="B383" s="9" t="s">
        <v>4</v>
      </c>
      <c r="C383" s="9" t="s">
        <v>313</v>
      </c>
      <c r="D383" s="9">
        <v>26801</v>
      </c>
      <c r="E383" s="10">
        <v>3.8200000000000005E-2</v>
      </c>
      <c r="F383" s="10">
        <v>0</v>
      </c>
      <c r="G383" s="10">
        <v>4.2000000000000006E-3</v>
      </c>
      <c r="H383" s="10">
        <v>4.2000000000000006E-3</v>
      </c>
      <c r="I383" s="9" t="b">
        <v>0</v>
      </c>
    </row>
    <row r="384" spans="1:9" ht="15.75" x14ac:dyDescent="0.25">
      <c r="A384" s="9" t="s">
        <v>662</v>
      </c>
      <c r="B384" s="9" t="s">
        <v>663</v>
      </c>
      <c r="C384" s="9" t="s">
        <v>664</v>
      </c>
      <c r="D384" s="9">
        <v>33011</v>
      </c>
      <c r="E384" s="10">
        <v>0.31190000000000001</v>
      </c>
      <c r="F384" s="10">
        <v>4.1600000000000005E-2</v>
      </c>
      <c r="G384" s="10">
        <v>1.7399999999999999E-2</v>
      </c>
      <c r="H384" s="10">
        <v>9.7100000000000006E-2</v>
      </c>
      <c r="I384" s="9" t="b">
        <v>0</v>
      </c>
    </row>
    <row r="385" spans="1:9" ht="15.75" x14ac:dyDescent="0.25">
      <c r="A385" s="9" t="s">
        <v>665</v>
      </c>
      <c r="B385" s="9" t="s">
        <v>1846</v>
      </c>
      <c r="C385" s="9" t="s">
        <v>666</v>
      </c>
      <c r="D385" s="9">
        <v>42702</v>
      </c>
      <c r="E385" s="10">
        <v>0.62370000000000003</v>
      </c>
      <c r="F385" s="10">
        <v>0</v>
      </c>
      <c r="G385" s="10">
        <v>3.4700000000000002E-2</v>
      </c>
      <c r="H385" s="10">
        <v>3.4700000000000002E-2</v>
      </c>
      <c r="I385" s="9" t="b">
        <v>1</v>
      </c>
    </row>
    <row r="386" spans="1:9" ht="15.75" x14ac:dyDescent="0.25">
      <c r="A386" s="9" t="s">
        <v>665</v>
      </c>
      <c r="B386" s="9" t="s">
        <v>667</v>
      </c>
      <c r="C386" s="9" t="s">
        <v>668</v>
      </c>
      <c r="D386" s="9">
        <v>42701</v>
      </c>
      <c r="E386" s="10">
        <v>0.51980000000000004</v>
      </c>
      <c r="F386" s="10">
        <v>0</v>
      </c>
      <c r="G386" s="10">
        <v>1.7399999999999999E-2</v>
      </c>
      <c r="H386" s="10">
        <v>1.7399999999999999E-2</v>
      </c>
      <c r="I386" s="9" t="b">
        <v>1</v>
      </c>
    </row>
    <row r="387" spans="1:9" ht="15.75" x14ac:dyDescent="0.25">
      <c r="A387" s="9" t="s">
        <v>957</v>
      </c>
      <c r="B387" s="9" t="s">
        <v>64</v>
      </c>
      <c r="C387" s="9" t="s">
        <v>958</v>
      </c>
      <c r="D387" s="9">
        <v>64700</v>
      </c>
      <c r="E387" s="10">
        <v>6.93E-2</v>
      </c>
      <c r="F387" s="10">
        <v>0</v>
      </c>
      <c r="G387" s="10">
        <v>2.7799999999999998E-2</v>
      </c>
      <c r="H387" s="10">
        <v>8.3999999999999995E-3</v>
      </c>
      <c r="I387" s="9" t="b">
        <v>1</v>
      </c>
    </row>
    <row r="388" spans="1:9" ht="15.75" x14ac:dyDescent="0.25">
      <c r="A388" s="9" t="s">
        <v>957</v>
      </c>
      <c r="B388" s="9" t="s">
        <v>64</v>
      </c>
      <c r="C388" s="9" t="s">
        <v>982</v>
      </c>
      <c r="D388" s="9">
        <v>64700</v>
      </c>
      <c r="E388" s="10">
        <v>6.93E-2</v>
      </c>
      <c r="F388" s="10">
        <v>0</v>
      </c>
      <c r="G388" s="10">
        <v>2.7799999999999998E-2</v>
      </c>
      <c r="H388" s="10">
        <v>8.3999999999999995E-3</v>
      </c>
      <c r="I388" s="9" t="b">
        <v>1</v>
      </c>
    </row>
    <row r="389" spans="1:9" ht="15.75" x14ac:dyDescent="0.25">
      <c r="A389" s="9" t="s">
        <v>957</v>
      </c>
      <c r="B389" s="9" t="s">
        <v>131</v>
      </c>
      <c r="C389" s="9" t="s">
        <v>2085</v>
      </c>
      <c r="D389" s="9">
        <v>64710</v>
      </c>
      <c r="E389" s="10">
        <v>6.2400000000000004E-2</v>
      </c>
      <c r="F389" s="10">
        <v>0</v>
      </c>
      <c r="G389" s="10">
        <v>5.2000000000000006E-3</v>
      </c>
      <c r="H389" s="10">
        <v>3.3E-3</v>
      </c>
      <c r="I389" s="9" t="b">
        <v>0</v>
      </c>
    </row>
    <row r="390" spans="1:9" ht="15.75" x14ac:dyDescent="0.25">
      <c r="A390" s="9" t="s">
        <v>318</v>
      </c>
      <c r="B390" s="9" t="s">
        <v>774</v>
      </c>
      <c r="C390" s="9" t="s">
        <v>775</v>
      </c>
      <c r="D390" s="9">
        <v>22603</v>
      </c>
      <c r="E390" s="10">
        <v>2.8500000000000001E-2</v>
      </c>
      <c r="F390" s="10">
        <v>0</v>
      </c>
      <c r="G390" s="10">
        <v>1.8E-3</v>
      </c>
      <c r="H390" s="10">
        <v>1.8E-3</v>
      </c>
      <c r="I390" s="9" t="b">
        <v>1</v>
      </c>
    </row>
    <row r="391" spans="1:9" ht="15.75" x14ac:dyDescent="0.25">
      <c r="A391" s="9" t="s">
        <v>318</v>
      </c>
      <c r="B391" s="9" t="s">
        <v>64</v>
      </c>
      <c r="C391" s="9" t="s">
        <v>517</v>
      </c>
      <c r="D391" s="9">
        <v>22610</v>
      </c>
      <c r="E391" s="10">
        <v>0.1109</v>
      </c>
      <c r="F391" s="10">
        <v>0</v>
      </c>
      <c r="G391" s="10">
        <v>1.3599999999999999E-2</v>
      </c>
      <c r="H391" s="10">
        <v>8.6999999999999994E-3</v>
      </c>
      <c r="I391" s="9" t="b">
        <v>1</v>
      </c>
    </row>
    <row r="392" spans="1:9" ht="15.75" x14ac:dyDescent="0.25">
      <c r="A392" s="9" t="s">
        <v>318</v>
      </c>
      <c r="B392" s="9" t="s">
        <v>317</v>
      </c>
      <c r="C392" s="9" t="s">
        <v>316</v>
      </c>
      <c r="D392" s="9">
        <v>22601</v>
      </c>
      <c r="E392" s="10">
        <v>3.8200000000000005E-2</v>
      </c>
      <c r="F392" s="10">
        <v>0</v>
      </c>
      <c r="G392" s="10">
        <v>4.2000000000000006E-3</v>
      </c>
      <c r="H392" s="10">
        <v>4.2000000000000006E-3</v>
      </c>
      <c r="I392" s="9" t="b">
        <v>1</v>
      </c>
    </row>
    <row r="393" spans="1:9" ht="15.75" x14ac:dyDescent="0.25">
      <c r="A393" s="9" t="s">
        <v>321</v>
      </c>
      <c r="B393" s="9" t="s">
        <v>669</v>
      </c>
      <c r="C393" s="9" t="s">
        <v>322</v>
      </c>
      <c r="D393" s="9">
        <v>25028</v>
      </c>
      <c r="E393" s="10">
        <v>0.6099</v>
      </c>
      <c r="F393" s="10">
        <v>0</v>
      </c>
      <c r="G393" s="10">
        <v>7.0000000000000001E-3</v>
      </c>
      <c r="H393" s="10">
        <v>3.6999999999999997E-3</v>
      </c>
      <c r="I393" s="9" t="b">
        <v>1</v>
      </c>
    </row>
    <row r="394" spans="1:9" ht="15.75" x14ac:dyDescent="0.25">
      <c r="A394" s="9" t="s">
        <v>321</v>
      </c>
      <c r="B394" s="9" t="s">
        <v>670</v>
      </c>
      <c r="C394" s="9" t="s">
        <v>323</v>
      </c>
      <c r="D394" s="9">
        <v>25002</v>
      </c>
      <c r="E394" s="10">
        <v>4.0853000000000002</v>
      </c>
      <c r="F394" s="10">
        <v>0</v>
      </c>
      <c r="G394" s="10">
        <v>9.2600000000000002E-2</v>
      </c>
      <c r="H394" s="10">
        <v>0.28420000000000001</v>
      </c>
      <c r="I394" s="9" t="b">
        <v>1</v>
      </c>
    </row>
    <row r="395" spans="1:9" ht="15.75" x14ac:dyDescent="0.25">
      <c r="A395" s="9" t="s">
        <v>321</v>
      </c>
      <c r="B395" s="9" t="s">
        <v>320</v>
      </c>
      <c r="C395" s="9" t="s">
        <v>319</v>
      </c>
      <c r="D395" s="9">
        <v>25001</v>
      </c>
      <c r="E395" s="10">
        <v>2.9453</v>
      </c>
      <c r="F395" s="10">
        <v>0</v>
      </c>
      <c r="G395" s="10">
        <v>8.3199999999999996E-2</v>
      </c>
      <c r="H395" s="10">
        <v>2.0799999999999999E-2</v>
      </c>
      <c r="I395" s="9" t="b">
        <v>1</v>
      </c>
    </row>
    <row r="396" spans="1:9" ht="15.75" x14ac:dyDescent="0.25">
      <c r="A396" s="9" t="s">
        <v>321</v>
      </c>
      <c r="B396" s="9" t="s">
        <v>1998</v>
      </c>
      <c r="C396" s="9" t="s">
        <v>1999</v>
      </c>
      <c r="D396" s="9">
        <v>25012</v>
      </c>
      <c r="E396" s="10">
        <v>0.62370000000000003</v>
      </c>
      <c r="F396" s="10">
        <v>0</v>
      </c>
      <c r="G396" s="10">
        <v>3.4700000000000002E-2</v>
      </c>
      <c r="H396" s="10">
        <v>3.4700000000000002E-2</v>
      </c>
      <c r="I396" s="9" t="b">
        <v>0</v>
      </c>
    </row>
    <row r="397" spans="1:9" ht="15.75" x14ac:dyDescent="0.25">
      <c r="A397" s="9" t="s">
        <v>321</v>
      </c>
      <c r="B397" s="9" t="s">
        <v>1978</v>
      </c>
      <c r="C397" s="9" t="s">
        <v>1979</v>
      </c>
      <c r="D397" s="9">
        <v>25020</v>
      </c>
      <c r="E397" s="10">
        <v>0.62370000000000003</v>
      </c>
      <c r="F397" s="10">
        <v>0</v>
      </c>
      <c r="G397" s="10">
        <v>3.4700000000000002E-2</v>
      </c>
      <c r="H397" s="10">
        <v>3.4700000000000002E-2</v>
      </c>
      <c r="I397" s="9" t="b">
        <v>1</v>
      </c>
    </row>
    <row r="398" spans="1:9" ht="15.75" x14ac:dyDescent="0.25">
      <c r="A398" s="9" t="s">
        <v>321</v>
      </c>
      <c r="B398" s="9" t="s">
        <v>2000</v>
      </c>
      <c r="C398" s="9" t="s">
        <v>2001</v>
      </c>
      <c r="D398" s="9">
        <v>25039</v>
      </c>
      <c r="E398" s="10">
        <v>0.62370000000000003</v>
      </c>
      <c r="F398" s="10">
        <v>0</v>
      </c>
      <c r="G398" s="10">
        <v>3.4700000000000002E-2</v>
      </c>
      <c r="H398" s="10">
        <v>3.4700000000000002E-2</v>
      </c>
      <c r="I398" s="9" t="b">
        <v>0</v>
      </c>
    </row>
    <row r="399" spans="1:9" ht="15.75" x14ac:dyDescent="0.25">
      <c r="A399" s="9" t="s">
        <v>321</v>
      </c>
      <c r="B399" s="9" t="s">
        <v>2000</v>
      </c>
      <c r="C399" s="9" t="s">
        <v>2002</v>
      </c>
      <c r="D399" s="9">
        <v>25039</v>
      </c>
      <c r="E399" s="10">
        <v>0.62370000000000003</v>
      </c>
      <c r="F399" s="10">
        <v>0</v>
      </c>
      <c r="G399" s="10">
        <v>3.4700000000000002E-2</v>
      </c>
      <c r="H399" s="10">
        <v>3.4700000000000002E-2</v>
      </c>
      <c r="I399" s="9" t="b">
        <v>0</v>
      </c>
    </row>
    <row r="400" spans="1:9" ht="15.75" x14ac:dyDescent="0.25">
      <c r="A400" s="9" t="s">
        <v>321</v>
      </c>
      <c r="B400" s="9" t="s">
        <v>2003</v>
      </c>
      <c r="C400" s="9" t="s">
        <v>2004</v>
      </c>
      <c r="D400" s="9">
        <v>25005</v>
      </c>
      <c r="E400" s="10">
        <v>0.62370000000000003</v>
      </c>
      <c r="F400" s="10">
        <v>0</v>
      </c>
      <c r="G400" s="10">
        <v>3.4700000000000002E-2</v>
      </c>
      <c r="H400" s="10">
        <v>3.4700000000000002E-2</v>
      </c>
      <c r="I400" s="9" t="b">
        <v>0</v>
      </c>
    </row>
    <row r="401" spans="1:9" ht="15.75" x14ac:dyDescent="0.25">
      <c r="A401" s="9" t="s">
        <v>321</v>
      </c>
      <c r="B401" s="9" t="s">
        <v>2086</v>
      </c>
      <c r="C401" s="9" t="s">
        <v>2087</v>
      </c>
      <c r="D401" s="9">
        <v>25003</v>
      </c>
      <c r="E401" s="10">
        <v>0.62370000000000003</v>
      </c>
      <c r="F401" s="10">
        <v>0</v>
      </c>
      <c r="G401" s="10">
        <v>3.4700000000000002E-2</v>
      </c>
      <c r="H401" s="10">
        <v>3.4700000000000002E-2</v>
      </c>
      <c r="I401" s="9" t="b">
        <v>0</v>
      </c>
    </row>
    <row r="402" spans="1:9" ht="15.75" x14ac:dyDescent="0.25">
      <c r="A402" s="9" t="s">
        <v>325</v>
      </c>
      <c r="B402" s="9" t="s">
        <v>887</v>
      </c>
      <c r="C402" s="9" t="s">
        <v>324</v>
      </c>
      <c r="D402" s="9">
        <v>63514</v>
      </c>
      <c r="E402" s="10">
        <v>0.51980000000000004</v>
      </c>
      <c r="F402" s="10">
        <v>0</v>
      </c>
      <c r="G402" s="10">
        <v>8.6999999999999994E-3</v>
      </c>
      <c r="H402" s="10">
        <v>8.6999999999999994E-3</v>
      </c>
      <c r="I402" s="9" t="b">
        <v>0</v>
      </c>
    </row>
    <row r="403" spans="1:9" ht="15.75" x14ac:dyDescent="0.25">
      <c r="A403" s="9" t="s">
        <v>325</v>
      </c>
      <c r="B403" s="9" t="s">
        <v>944</v>
      </c>
      <c r="C403" s="9" t="s">
        <v>945</v>
      </c>
      <c r="D403" s="9">
        <v>63513</v>
      </c>
      <c r="E403" s="10">
        <v>0.51980000000000004</v>
      </c>
      <c r="F403" s="10">
        <v>0</v>
      </c>
      <c r="G403" s="10">
        <v>8.6999999999999994E-3</v>
      </c>
      <c r="H403" s="10">
        <v>8.6999999999999994E-3</v>
      </c>
      <c r="I403" s="9" t="b">
        <v>0</v>
      </c>
    </row>
    <row r="404" spans="1:9" ht="15.75" x14ac:dyDescent="0.25">
      <c r="A404" s="9" t="s">
        <v>325</v>
      </c>
      <c r="B404" s="9" t="s">
        <v>574</v>
      </c>
      <c r="C404" s="9" t="s">
        <v>909</v>
      </c>
      <c r="D404" s="9">
        <v>63510</v>
      </c>
      <c r="E404" s="10">
        <v>0.86629999999999996</v>
      </c>
      <c r="F404" s="10">
        <v>0</v>
      </c>
      <c r="G404" s="10">
        <v>3.4700000000000002E-2</v>
      </c>
      <c r="H404" s="10">
        <v>1.7399999999999999E-2</v>
      </c>
      <c r="I404" s="9" t="b">
        <v>0</v>
      </c>
    </row>
    <row r="405" spans="1:9" ht="15.75" x14ac:dyDescent="0.25">
      <c r="A405" s="9" t="s">
        <v>776</v>
      </c>
      <c r="B405" s="9" t="s">
        <v>737</v>
      </c>
      <c r="C405" s="9" t="s">
        <v>222</v>
      </c>
      <c r="D405" s="9">
        <v>356110</v>
      </c>
      <c r="E405" s="10">
        <v>0.90090000000000003</v>
      </c>
      <c r="F405" s="10">
        <v>0</v>
      </c>
      <c r="G405" s="10">
        <v>0.12130000000000001</v>
      </c>
      <c r="H405" s="10">
        <v>7.6300000000000007E-2</v>
      </c>
      <c r="I405" s="9" t="b">
        <v>1</v>
      </c>
    </row>
    <row r="406" spans="1:9" ht="15.75" x14ac:dyDescent="0.25">
      <c r="A406" s="9" t="s">
        <v>777</v>
      </c>
      <c r="B406" s="9" t="s">
        <v>737</v>
      </c>
      <c r="C406" s="9" t="s">
        <v>228</v>
      </c>
      <c r="D406" s="9">
        <v>358110</v>
      </c>
      <c r="E406" s="10">
        <v>0.90090000000000003</v>
      </c>
      <c r="F406" s="10">
        <v>0</v>
      </c>
      <c r="G406" s="10">
        <v>0.12130000000000001</v>
      </c>
      <c r="H406" s="10">
        <v>7.6300000000000007E-2</v>
      </c>
      <c r="I406" s="9" t="b">
        <v>1</v>
      </c>
    </row>
    <row r="407" spans="1:9" ht="15.75" x14ac:dyDescent="0.25">
      <c r="A407" s="9" t="s">
        <v>778</v>
      </c>
      <c r="B407" s="9" t="s">
        <v>705</v>
      </c>
      <c r="C407" s="9" t="s">
        <v>380</v>
      </c>
      <c r="D407" s="9">
        <v>360110</v>
      </c>
      <c r="E407" s="10">
        <v>0.90090000000000003</v>
      </c>
      <c r="F407" s="10">
        <v>0</v>
      </c>
      <c r="G407" s="10">
        <v>0.12130000000000001</v>
      </c>
      <c r="H407" s="10">
        <v>7.6300000000000007E-2</v>
      </c>
      <c r="I407" s="9" t="b">
        <v>1</v>
      </c>
    </row>
    <row r="408" spans="1:9" ht="15.75" x14ac:dyDescent="0.25">
      <c r="A408" s="9" t="s">
        <v>327</v>
      </c>
      <c r="B408" s="9" t="s">
        <v>779</v>
      </c>
      <c r="C408" s="9" t="s">
        <v>780</v>
      </c>
      <c r="D408" s="9">
        <v>42007</v>
      </c>
      <c r="E408" s="10">
        <v>1.0395000000000001</v>
      </c>
      <c r="F408" s="10">
        <v>0</v>
      </c>
      <c r="G408" s="10">
        <v>6.93E-2</v>
      </c>
      <c r="H408" s="10">
        <v>6.93E-2</v>
      </c>
      <c r="I408" s="9" t="b">
        <v>1</v>
      </c>
    </row>
    <row r="409" spans="1:9" ht="15.75" x14ac:dyDescent="0.25">
      <c r="A409" s="9" t="s">
        <v>327</v>
      </c>
      <c r="B409" s="9" t="s">
        <v>326</v>
      </c>
      <c r="C409" s="9" t="s">
        <v>534</v>
      </c>
      <c r="D409" s="9">
        <v>42001</v>
      </c>
      <c r="E409" s="10">
        <v>1.1088</v>
      </c>
      <c r="F409" s="10">
        <v>0</v>
      </c>
      <c r="G409" s="10">
        <v>0.1386</v>
      </c>
      <c r="H409" s="10">
        <v>0.1386</v>
      </c>
      <c r="I409" s="9" t="b">
        <v>1</v>
      </c>
    </row>
    <row r="410" spans="1:9" ht="15.75" x14ac:dyDescent="0.25">
      <c r="A410" s="9" t="s">
        <v>327</v>
      </c>
      <c r="B410" s="9" t="s">
        <v>326</v>
      </c>
      <c r="C410" s="9" t="s">
        <v>2088</v>
      </c>
      <c r="D410" s="9">
        <v>42001</v>
      </c>
      <c r="E410" s="10">
        <v>1.1088</v>
      </c>
      <c r="F410" s="10">
        <v>0</v>
      </c>
      <c r="G410" s="10">
        <v>0.1386</v>
      </c>
      <c r="H410" s="10">
        <v>0.1386</v>
      </c>
      <c r="I410" s="9" t="b">
        <v>1</v>
      </c>
    </row>
    <row r="411" spans="1:9" ht="15.75" x14ac:dyDescent="0.25">
      <c r="A411" s="9" t="s">
        <v>781</v>
      </c>
      <c r="B411" s="9" t="s">
        <v>782</v>
      </c>
      <c r="C411" s="9" t="s">
        <v>783</v>
      </c>
      <c r="D411" s="9">
        <v>60801</v>
      </c>
      <c r="E411" s="10">
        <v>1.0395000000000001</v>
      </c>
      <c r="F411" s="10">
        <v>0</v>
      </c>
      <c r="G411" s="10">
        <v>2.7799999999999998E-2</v>
      </c>
      <c r="H411" s="10">
        <v>2.7799999999999998E-2</v>
      </c>
      <c r="I411" s="9" t="b">
        <v>0</v>
      </c>
    </row>
    <row r="412" spans="1:9" ht="15.75" x14ac:dyDescent="0.25">
      <c r="A412" s="9" t="s">
        <v>781</v>
      </c>
      <c r="B412" s="9" t="s">
        <v>782</v>
      </c>
      <c r="C412" s="9" t="s">
        <v>980</v>
      </c>
      <c r="D412" s="9">
        <v>60801</v>
      </c>
      <c r="E412" s="10">
        <v>1.0395000000000001</v>
      </c>
      <c r="F412" s="10">
        <v>0</v>
      </c>
      <c r="G412" s="10">
        <v>2.7799999999999998E-2</v>
      </c>
      <c r="H412" s="10">
        <v>2.7799999999999998E-2</v>
      </c>
      <c r="I412" s="9" t="b">
        <v>0</v>
      </c>
    </row>
    <row r="413" spans="1:9" ht="15.75" x14ac:dyDescent="0.25">
      <c r="A413" s="9" t="s">
        <v>336</v>
      </c>
      <c r="B413" s="9" t="s">
        <v>674</v>
      </c>
      <c r="C413" s="9" t="s">
        <v>335</v>
      </c>
      <c r="D413" s="9">
        <v>22005</v>
      </c>
      <c r="E413" s="10">
        <v>0.69299999999999995</v>
      </c>
      <c r="F413" s="10">
        <v>0</v>
      </c>
      <c r="G413" s="10">
        <v>3.4700000000000002E-2</v>
      </c>
      <c r="H413" s="10">
        <v>1.3899999999999999E-2</v>
      </c>
      <c r="I413" s="9" t="b">
        <v>1</v>
      </c>
    </row>
    <row r="414" spans="1:9" ht="15.75" x14ac:dyDescent="0.25">
      <c r="A414" s="9" t="s">
        <v>336</v>
      </c>
      <c r="B414" s="9" t="s">
        <v>520</v>
      </c>
      <c r="C414" s="9" t="s">
        <v>521</v>
      </c>
      <c r="D414" s="9">
        <v>22001</v>
      </c>
      <c r="E414" s="10">
        <v>0.69299999999999995</v>
      </c>
      <c r="F414" s="10">
        <v>0</v>
      </c>
      <c r="G414" s="10">
        <v>3.4999999999999996E-3</v>
      </c>
      <c r="H414" s="10">
        <v>3.4999999999999996E-3</v>
      </c>
      <c r="I414" s="9" t="b">
        <v>1</v>
      </c>
    </row>
    <row r="415" spans="1:9" ht="15.75" x14ac:dyDescent="0.25">
      <c r="A415" s="9" t="s">
        <v>336</v>
      </c>
      <c r="B415" s="9" t="s">
        <v>2089</v>
      </c>
      <c r="C415" s="9" t="s">
        <v>981</v>
      </c>
      <c r="D415" s="9">
        <v>22003</v>
      </c>
      <c r="E415" s="10">
        <v>0.76229999999999998</v>
      </c>
      <c r="F415" s="10">
        <v>0</v>
      </c>
      <c r="G415" s="10">
        <v>2.7799999999999998E-2</v>
      </c>
      <c r="H415" s="10">
        <v>7.0000000000000001E-3</v>
      </c>
      <c r="I415" s="9" t="b">
        <v>0</v>
      </c>
    </row>
    <row r="416" spans="1:9" ht="15.75" x14ac:dyDescent="0.25">
      <c r="A416" s="9" t="s">
        <v>959</v>
      </c>
      <c r="B416" s="9" t="s">
        <v>784</v>
      </c>
      <c r="C416" s="9" t="s">
        <v>1023</v>
      </c>
      <c r="D416" s="9">
        <v>61901</v>
      </c>
      <c r="E416" s="10">
        <v>1.0395000000000001</v>
      </c>
      <c r="F416" s="10">
        <v>0</v>
      </c>
      <c r="G416" s="10">
        <v>2.7799999999999998E-2</v>
      </c>
      <c r="H416" s="10">
        <v>2.7799999999999998E-2</v>
      </c>
      <c r="I416" s="9" t="b">
        <v>0</v>
      </c>
    </row>
    <row r="417" spans="1:9" ht="15.75" x14ac:dyDescent="0.25">
      <c r="A417" s="9" t="s">
        <v>330</v>
      </c>
      <c r="B417" s="9" t="s">
        <v>332</v>
      </c>
      <c r="C417" s="9" t="s">
        <v>331</v>
      </c>
      <c r="D417" s="9">
        <v>52501</v>
      </c>
      <c r="E417" s="10">
        <v>6.93</v>
      </c>
      <c r="F417" s="10">
        <v>0.51980000000000004</v>
      </c>
      <c r="G417" s="10">
        <v>0.65839999999999999</v>
      </c>
      <c r="H417" s="10">
        <v>0.69299999999999995</v>
      </c>
      <c r="I417" s="9" t="b">
        <v>0</v>
      </c>
    </row>
    <row r="418" spans="1:9" ht="15.75" x14ac:dyDescent="0.25">
      <c r="A418" s="9" t="s">
        <v>330</v>
      </c>
      <c r="B418" s="9" t="s">
        <v>329</v>
      </c>
      <c r="C418" s="9" t="s">
        <v>328</v>
      </c>
      <c r="D418" s="9">
        <v>52506</v>
      </c>
      <c r="E418" s="10">
        <v>1.0395000000000001</v>
      </c>
      <c r="F418" s="10">
        <v>3.4700000000000002E-2</v>
      </c>
      <c r="G418" s="10">
        <v>3.4700000000000002E-2</v>
      </c>
      <c r="H418" s="10">
        <v>1.7399999999999999E-2</v>
      </c>
      <c r="I418" s="9" t="b">
        <v>1</v>
      </c>
    </row>
    <row r="419" spans="1:9" ht="15.75" x14ac:dyDescent="0.25">
      <c r="A419" s="9" t="s">
        <v>330</v>
      </c>
      <c r="B419" s="9" t="s">
        <v>2090</v>
      </c>
      <c r="C419" s="9" t="s">
        <v>2091</v>
      </c>
      <c r="D419" s="9">
        <v>52503</v>
      </c>
      <c r="E419" s="10">
        <v>0.69299999999999995</v>
      </c>
      <c r="F419" s="10">
        <v>3.4700000000000002E-2</v>
      </c>
      <c r="G419" s="10">
        <v>3.4700000000000002E-2</v>
      </c>
      <c r="H419" s="10">
        <v>3.4700000000000002E-2</v>
      </c>
      <c r="I419" s="9" t="b">
        <v>0</v>
      </c>
    </row>
    <row r="420" spans="1:9" ht="15.75" x14ac:dyDescent="0.25">
      <c r="A420" s="9" t="s">
        <v>339</v>
      </c>
      <c r="B420" s="9" t="s">
        <v>341</v>
      </c>
      <c r="C420" s="9" t="s">
        <v>340</v>
      </c>
      <c r="D420" s="9">
        <v>23106</v>
      </c>
      <c r="E420" s="10">
        <v>5.1700000000000003E-2</v>
      </c>
      <c r="F420" s="10">
        <v>0</v>
      </c>
      <c r="G420" s="10">
        <v>2.4999999999999996E-3</v>
      </c>
      <c r="H420" s="10">
        <v>1.8E-3</v>
      </c>
      <c r="I420" s="9" t="b">
        <v>1</v>
      </c>
    </row>
    <row r="421" spans="1:9" ht="15.75" x14ac:dyDescent="0.25">
      <c r="A421" s="9" t="s">
        <v>339</v>
      </c>
      <c r="B421" s="9" t="s">
        <v>338</v>
      </c>
      <c r="C421" s="9" t="s">
        <v>337</v>
      </c>
      <c r="D421" s="9">
        <v>23101</v>
      </c>
      <c r="E421" s="10">
        <v>5.2000000000000005E-2</v>
      </c>
      <c r="F421" s="10">
        <v>0</v>
      </c>
      <c r="G421" s="10">
        <v>4.5999999999999999E-3</v>
      </c>
      <c r="H421" s="10">
        <v>3.4999999999999996E-3</v>
      </c>
      <c r="I421" s="9" t="b">
        <v>1</v>
      </c>
    </row>
    <row r="422" spans="1:9" ht="15.75" x14ac:dyDescent="0.25">
      <c r="A422" s="9" t="s">
        <v>339</v>
      </c>
      <c r="B422" s="9" t="s">
        <v>785</v>
      </c>
      <c r="C422" s="9" t="s">
        <v>786</v>
      </c>
      <c r="D422" s="9">
        <v>23102</v>
      </c>
      <c r="E422" s="10">
        <v>2.8500000000000001E-2</v>
      </c>
      <c r="F422" s="10">
        <v>0</v>
      </c>
      <c r="G422" s="10">
        <v>1.8E-3</v>
      </c>
      <c r="H422" s="10">
        <v>1.8E-3</v>
      </c>
      <c r="I422" s="9" t="b">
        <v>0</v>
      </c>
    </row>
    <row r="423" spans="1:9" ht="15.75" x14ac:dyDescent="0.25">
      <c r="A423" s="9" t="s">
        <v>344</v>
      </c>
      <c r="B423" s="9" t="s">
        <v>343</v>
      </c>
      <c r="C423" s="9" t="s">
        <v>342</v>
      </c>
      <c r="D423" s="9">
        <v>29340</v>
      </c>
      <c r="E423" s="10">
        <v>4.4700000000000004E-2</v>
      </c>
      <c r="F423" s="10">
        <v>0</v>
      </c>
      <c r="G423" s="10">
        <v>3.4999999999999996E-3</v>
      </c>
      <c r="H423" s="10">
        <v>2.3999999999999998E-3</v>
      </c>
      <c r="I423" s="9" t="b">
        <v>1</v>
      </c>
    </row>
    <row r="424" spans="1:9" ht="15.75" x14ac:dyDescent="0.25">
      <c r="A424" s="9" t="s">
        <v>344</v>
      </c>
      <c r="B424" s="9" t="s">
        <v>522</v>
      </c>
      <c r="C424" s="9" t="s">
        <v>523</v>
      </c>
      <c r="D424" s="9">
        <v>29341</v>
      </c>
      <c r="E424" s="10">
        <v>4.1600000000000005E-2</v>
      </c>
      <c r="F424" s="10">
        <v>0</v>
      </c>
      <c r="G424" s="10">
        <v>2.8E-3</v>
      </c>
      <c r="H424" s="10">
        <v>1.7000000000000001E-3</v>
      </c>
      <c r="I424" s="9" t="b">
        <v>1</v>
      </c>
    </row>
    <row r="425" spans="1:9" ht="15.75" x14ac:dyDescent="0.25">
      <c r="A425" s="9" t="s">
        <v>344</v>
      </c>
      <c r="B425" s="9" t="s">
        <v>524</v>
      </c>
      <c r="C425" s="9" t="s">
        <v>525</v>
      </c>
      <c r="D425" s="9">
        <v>29370</v>
      </c>
      <c r="E425" s="10">
        <v>5.5500000000000001E-2</v>
      </c>
      <c r="F425" s="10">
        <v>0</v>
      </c>
      <c r="G425" s="10">
        <v>3.4999999999999996E-3</v>
      </c>
      <c r="H425" s="10">
        <v>2.3999999999999998E-3</v>
      </c>
      <c r="I425" s="9" t="b">
        <v>1</v>
      </c>
    </row>
    <row r="426" spans="1:9" ht="15.75" x14ac:dyDescent="0.25">
      <c r="A426" s="9" t="s">
        <v>388</v>
      </c>
      <c r="B426" s="9" t="s">
        <v>675</v>
      </c>
      <c r="C426" s="9" t="s">
        <v>387</v>
      </c>
      <c r="D426" s="9">
        <v>65501</v>
      </c>
      <c r="E426" s="10">
        <v>0.51980000000000004</v>
      </c>
      <c r="F426" s="10">
        <v>0</v>
      </c>
      <c r="G426" s="10">
        <v>1.7399999999999999E-2</v>
      </c>
      <c r="H426" s="10">
        <v>3.4700000000000002E-2</v>
      </c>
      <c r="I426" s="9" t="b">
        <v>1</v>
      </c>
    </row>
    <row r="427" spans="1:9" ht="15.75" x14ac:dyDescent="0.25">
      <c r="A427" s="9" t="s">
        <v>388</v>
      </c>
      <c r="B427" s="9" t="s">
        <v>574</v>
      </c>
      <c r="C427" s="9" t="s">
        <v>859</v>
      </c>
      <c r="D427" s="9">
        <v>655122</v>
      </c>
      <c r="E427" s="10">
        <v>0.51980000000000004</v>
      </c>
      <c r="F427" s="10">
        <v>0</v>
      </c>
      <c r="G427" s="10">
        <v>3.4700000000000002E-2</v>
      </c>
      <c r="H427" s="10">
        <v>1.7399999999999999E-2</v>
      </c>
      <c r="I427" s="9" t="b">
        <v>0</v>
      </c>
    </row>
    <row r="428" spans="1:9" ht="15.75" x14ac:dyDescent="0.25">
      <c r="A428" s="9" t="s">
        <v>388</v>
      </c>
      <c r="B428" s="9" t="s">
        <v>574</v>
      </c>
      <c r="C428" s="9" t="s">
        <v>860</v>
      </c>
      <c r="D428" s="9">
        <v>655122</v>
      </c>
      <c r="E428" s="10">
        <v>0.51980000000000004</v>
      </c>
      <c r="F428" s="10">
        <v>0</v>
      </c>
      <c r="G428" s="10">
        <v>3.4700000000000002E-2</v>
      </c>
      <c r="H428" s="10">
        <v>1.7399999999999999E-2</v>
      </c>
      <c r="I428" s="9" t="b">
        <v>0</v>
      </c>
    </row>
    <row r="429" spans="1:9" ht="15.75" x14ac:dyDescent="0.25">
      <c r="A429" s="9" t="s">
        <v>225</v>
      </c>
      <c r="B429" s="9" t="s">
        <v>224</v>
      </c>
      <c r="C429" s="9" t="s">
        <v>223</v>
      </c>
      <c r="D429" s="9">
        <v>45002</v>
      </c>
      <c r="E429" s="10">
        <v>0.34649999999999997</v>
      </c>
      <c r="F429" s="10">
        <v>0</v>
      </c>
      <c r="G429" s="10">
        <v>3.4700000000000002E-2</v>
      </c>
      <c r="H429" s="10">
        <v>1.7399999999999999E-2</v>
      </c>
      <c r="I429" s="9" t="b">
        <v>1</v>
      </c>
    </row>
    <row r="430" spans="1:9" ht="15.75" x14ac:dyDescent="0.25">
      <c r="A430" s="9" t="s">
        <v>225</v>
      </c>
      <c r="B430" s="9" t="s">
        <v>224</v>
      </c>
      <c r="C430" s="9" t="s">
        <v>471</v>
      </c>
      <c r="D430" s="9">
        <v>45002</v>
      </c>
      <c r="E430" s="10">
        <v>0.34649999999999997</v>
      </c>
      <c r="F430" s="10">
        <v>0</v>
      </c>
      <c r="G430" s="10">
        <v>3.4700000000000002E-2</v>
      </c>
      <c r="H430" s="10">
        <v>1.7399999999999999E-2</v>
      </c>
      <c r="I430" s="9" t="b">
        <v>1</v>
      </c>
    </row>
    <row r="431" spans="1:9" ht="15.75" x14ac:dyDescent="0.25">
      <c r="A431" s="9" t="s">
        <v>225</v>
      </c>
      <c r="B431" s="9" t="s">
        <v>2092</v>
      </c>
      <c r="C431" s="9" t="s">
        <v>2093</v>
      </c>
      <c r="D431" s="9">
        <v>45006</v>
      </c>
      <c r="E431" s="10">
        <v>0.34649999999999997</v>
      </c>
      <c r="F431" s="10">
        <v>0</v>
      </c>
      <c r="G431" s="10">
        <v>0.10400000000000001</v>
      </c>
      <c r="H431" s="10">
        <v>2.0799999999999999E-2</v>
      </c>
      <c r="I431" s="9" t="b">
        <v>1</v>
      </c>
    </row>
    <row r="432" spans="1:9" ht="15.75" x14ac:dyDescent="0.25">
      <c r="A432" s="9" t="s">
        <v>112</v>
      </c>
      <c r="B432" s="9" t="s">
        <v>114</v>
      </c>
      <c r="C432" s="9" t="s">
        <v>113</v>
      </c>
      <c r="D432" s="9">
        <v>21407</v>
      </c>
      <c r="E432" s="10">
        <v>4.3400000000000001E-2</v>
      </c>
      <c r="F432" s="10">
        <v>0</v>
      </c>
      <c r="G432" s="10">
        <v>3.4999999999999996E-3</v>
      </c>
      <c r="H432" s="10">
        <v>2.0999999999999999E-3</v>
      </c>
      <c r="I432" s="9" t="b">
        <v>1</v>
      </c>
    </row>
    <row r="433" spans="1:9" ht="15.75" x14ac:dyDescent="0.25">
      <c r="A433" s="9" t="s">
        <v>112</v>
      </c>
      <c r="B433" s="9" t="s">
        <v>111</v>
      </c>
      <c r="C433" s="9" t="s">
        <v>110</v>
      </c>
      <c r="D433" s="9">
        <v>21403</v>
      </c>
      <c r="E433" s="10">
        <v>4.1600000000000005E-2</v>
      </c>
      <c r="F433" s="10">
        <v>0</v>
      </c>
      <c r="G433" s="10">
        <v>7.0000000000000001E-3</v>
      </c>
      <c r="H433" s="10">
        <v>1.7000000000000001E-3</v>
      </c>
      <c r="I433" s="9" t="b">
        <v>1</v>
      </c>
    </row>
    <row r="434" spans="1:9" ht="15.75" x14ac:dyDescent="0.25">
      <c r="A434" s="9" t="s">
        <v>112</v>
      </c>
      <c r="B434" s="9" t="s">
        <v>4</v>
      </c>
      <c r="C434" s="9" t="s">
        <v>473</v>
      </c>
      <c r="D434" s="9">
        <v>21401</v>
      </c>
      <c r="E434" s="10">
        <v>3.8200000000000005E-2</v>
      </c>
      <c r="F434" s="10">
        <v>0</v>
      </c>
      <c r="G434" s="10">
        <v>4.2000000000000006E-3</v>
      </c>
      <c r="H434" s="10">
        <v>2.0999999999999999E-3</v>
      </c>
      <c r="I434" s="9" t="b">
        <v>1</v>
      </c>
    </row>
    <row r="435" spans="1:9" ht="15.75" x14ac:dyDescent="0.25">
      <c r="A435" s="9" t="s">
        <v>112</v>
      </c>
      <c r="B435" s="9" t="s">
        <v>4</v>
      </c>
      <c r="C435" s="9" t="s">
        <v>115</v>
      </c>
      <c r="D435" s="9">
        <v>21401</v>
      </c>
      <c r="E435" s="10">
        <v>3.8200000000000005E-2</v>
      </c>
      <c r="F435" s="10">
        <v>0</v>
      </c>
      <c r="G435" s="10">
        <v>4.2000000000000006E-3</v>
      </c>
      <c r="H435" s="10">
        <v>2.0999999999999999E-3</v>
      </c>
      <c r="I435" s="9" t="b">
        <v>1</v>
      </c>
    </row>
    <row r="436" spans="1:9" ht="15.75" x14ac:dyDescent="0.25">
      <c r="A436" s="9" t="s">
        <v>112</v>
      </c>
      <c r="B436" s="9" t="s">
        <v>117</v>
      </c>
      <c r="C436" s="9" t="s">
        <v>116</v>
      </c>
      <c r="D436" s="9">
        <v>21404</v>
      </c>
      <c r="E436" s="10">
        <v>4.1600000000000005E-2</v>
      </c>
      <c r="F436" s="10">
        <v>0</v>
      </c>
      <c r="G436" s="10">
        <v>2.5999999999999999E-3</v>
      </c>
      <c r="H436" s="10">
        <v>5.2000000000000006E-3</v>
      </c>
      <c r="I436" s="9" t="b">
        <v>1</v>
      </c>
    </row>
    <row r="437" spans="1:9" ht="15.75" x14ac:dyDescent="0.25">
      <c r="A437" s="9" t="s">
        <v>112</v>
      </c>
      <c r="B437" s="9" t="s">
        <v>2094</v>
      </c>
      <c r="C437" s="9" t="s">
        <v>2095</v>
      </c>
      <c r="D437" s="9">
        <v>21405</v>
      </c>
      <c r="E437" s="10">
        <v>4.3400000000000001E-2</v>
      </c>
      <c r="F437" s="10">
        <v>0</v>
      </c>
      <c r="G437" s="10">
        <v>3.4999999999999996E-3</v>
      </c>
      <c r="H437" s="10">
        <v>2.0999999999999999E-3</v>
      </c>
      <c r="I437" s="9" t="b">
        <v>0</v>
      </c>
    </row>
    <row r="438" spans="1:9" ht="15.75" x14ac:dyDescent="0.25">
      <c r="A438" s="9" t="s">
        <v>233</v>
      </c>
      <c r="B438" s="9" t="s">
        <v>1833</v>
      </c>
      <c r="C438" s="9" t="s">
        <v>1834</v>
      </c>
      <c r="D438" s="9">
        <v>41308</v>
      </c>
      <c r="E438" s="10">
        <v>0.34649999999999997</v>
      </c>
      <c r="F438" s="10">
        <v>0</v>
      </c>
      <c r="G438" s="10">
        <v>3.4700000000000002E-2</v>
      </c>
      <c r="H438" s="10">
        <v>7.0000000000000001E-3</v>
      </c>
      <c r="I438" s="9" t="b">
        <v>1</v>
      </c>
    </row>
    <row r="439" spans="1:9" ht="15.75" x14ac:dyDescent="0.25">
      <c r="A439" s="9" t="s">
        <v>233</v>
      </c>
      <c r="B439" s="9" t="s">
        <v>677</v>
      </c>
      <c r="C439" s="9" t="s">
        <v>232</v>
      </c>
      <c r="D439" s="9">
        <v>41301</v>
      </c>
      <c r="E439" s="10">
        <v>0.4158</v>
      </c>
      <c r="F439" s="10">
        <v>0</v>
      </c>
      <c r="G439" s="10">
        <v>3.1199999999999999E-2</v>
      </c>
      <c r="H439" s="10">
        <v>3.1199999999999999E-2</v>
      </c>
      <c r="I439" s="9" t="b">
        <v>0</v>
      </c>
    </row>
    <row r="440" spans="1:9" ht="15.75" x14ac:dyDescent="0.25">
      <c r="A440" s="9" t="s">
        <v>233</v>
      </c>
      <c r="B440" s="9" t="s">
        <v>1853</v>
      </c>
      <c r="C440" s="9" t="s">
        <v>526</v>
      </c>
      <c r="D440" s="9">
        <v>41302</v>
      </c>
      <c r="E440" s="10">
        <v>1.1726000000000001</v>
      </c>
      <c r="F440" s="10">
        <v>0</v>
      </c>
      <c r="G440" s="10">
        <v>7.6300000000000007E-2</v>
      </c>
      <c r="H440" s="10">
        <v>7.6300000000000007E-2</v>
      </c>
      <c r="I440" s="9" t="b">
        <v>1</v>
      </c>
    </row>
    <row r="441" spans="1:9" ht="15.75" x14ac:dyDescent="0.25">
      <c r="A441" s="9" t="s">
        <v>233</v>
      </c>
      <c r="B441" s="9" t="s">
        <v>961</v>
      </c>
      <c r="C441" s="9" t="s">
        <v>962</v>
      </c>
      <c r="D441" s="9">
        <v>41303</v>
      </c>
      <c r="E441" s="10">
        <v>0.34649999999999997</v>
      </c>
      <c r="F441" s="10">
        <v>0</v>
      </c>
      <c r="G441" s="10">
        <v>3.4700000000000002E-2</v>
      </c>
      <c r="H441" s="10">
        <v>7.0000000000000001E-3</v>
      </c>
      <c r="I441" s="9" t="b">
        <v>0</v>
      </c>
    </row>
    <row r="442" spans="1:9" ht="15.75" x14ac:dyDescent="0.25">
      <c r="A442" s="9" t="s">
        <v>1058</v>
      </c>
      <c r="B442" s="9" t="s">
        <v>1059</v>
      </c>
      <c r="C442" s="9" t="s">
        <v>1060</v>
      </c>
      <c r="D442" s="9">
        <v>63402</v>
      </c>
      <c r="E442" s="10">
        <v>0.51980000000000004</v>
      </c>
      <c r="F442" s="10">
        <v>0</v>
      </c>
      <c r="G442" s="10">
        <v>3.4700000000000002E-2</v>
      </c>
      <c r="H442" s="10">
        <v>0.34649999999999997</v>
      </c>
      <c r="I442" s="9" t="b">
        <v>0</v>
      </c>
    </row>
    <row r="443" spans="1:9" ht="15.75" x14ac:dyDescent="0.25">
      <c r="A443" s="9" t="s">
        <v>1058</v>
      </c>
      <c r="B443" s="9" t="s">
        <v>2096</v>
      </c>
      <c r="C443" s="9" t="s">
        <v>1341</v>
      </c>
      <c r="D443" s="9">
        <v>63401</v>
      </c>
      <c r="E443" s="10">
        <v>1.2474000000000001</v>
      </c>
      <c r="F443" s="10">
        <v>0</v>
      </c>
      <c r="G443" s="10">
        <v>6.2400000000000004E-2</v>
      </c>
      <c r="H443" s="10">
        <v>3.1199999999999999E-2</v>
      </c>
      <c r="I443" s="9" t="b">
        <v>0</v>
      </c>
    </row>
    <row r="444" spans="1:9" ht="15.75" x14ac:dyDescent="0.25">
      <c r="A444" s="9" t="s">
        <v>1982</v>
      </c>
      <c r="B444" s="9" t="s">
        <v>1983</v>
      </c>
      <c r="C444" s="9" t="s">
        <v>861</v>
      </c>
      <c r="D444" s="9">
        <v>74603</v>
      </c>
      <c r="E444" s="10">
        <v>0.62370000000000003</v>
      </c>
      <c r="F444" s="10">
        <v>0</v>
      </c>
      <c r="G444" s="10">
        <v>8.6699999999999999E-2</v>
      </c>
      <c r="H444" s="10">
        <v>0.14209999999999998</v>
      </c>
      <c r="I444" s="9" t="b">
        <v>0</v>
      </c>
    </row>
    <row r="445" spans="1:9" ht="15.75" x14ac:dyDescent="0.25">
      <c r="A445" s="9" t="s">
        <v>911</v>
      </c>
      <c r="B445" s="9" t="s">
        <v>912</v>
      </c>
      <c r="C445" s="9" t="s">
        <v>913</v>
      </c>
      <c r="D445" s="9">
        <v>65310</v>
      </c>
      <c r="E445" s="10">
        <v>0.51980000000000004</v>
      </c>
      <c r="F445" s="10">
        <v>0</v>
      </c>
      <c r="G445" s="10">
        <v>3.4700000000000002E-2</v>
      </c>
      <c r="H445" s="10">
        <v>1.7399999999999999E-2</v>
      </c>
      <c r="I445" s="9" t="b">
        <v>0</v>
      </c>
    </row>
    <row r="446" spans="1:9" ht="15.75" x14ac:dyDescent="0.25">
      <c r="A446" s="9" t="s">
        <v>346</v>
      </c>
      <c r="B446" s="9" t="s">
        <v>348</v>
      </c>
      <c r="C446" s="9" t="s">
        <v>347</v>
      </c>
      <c r="D446" s="9">
        <v>24002</v>
      </c>
      <c r="E446" s="10">
        <v>4.5100000000000001E-2</v>
      </c>
      <c r="F446" s="10">
        <v>0</v>
      </c>
      <c r="G446" s="10">
        <v>1.7399999999999999E-2</v>
      </c>
      <c r="H446" s="10">
        <v>2.3E-3</v>
      </c>
      <c r="I446" s="9" t="b">
        <v>1</v>
      </c>
    </row>
    <row r="447" spans="1:9" ht="15.75" x14ac:dyDescent="0.25">
      <c r="A447" s="9" t="s">
        <v>346</v>
      </c>
      <c r="B447" s="9" t="s">
        <v>350</v>
      </c>
      <c r="C447" s="9" t="s">
        <v>474</v>
      </c>
      <c r="D447" s="9">
        <v>24007</v>
      </c>
      <c r="E447" s="10">
        <v>4.6800000000000001E-2</v>
      </c>
      <c r="F447" s="10">
        <v>0</v>
      </c>
      <c r="G447" s="10">
        <v>3.4999999999999996E-3</v>
      </c>
      <c r="H447" s="10">
        <v>2.0999999999999999E-3</v>
      </c>
      <c r="I447" s="9" t="b">
        <v>1</v>
      </c>
    </row>
    <row r="448" spans="1:9" ht="15.75" x14ac:dyDescent="0.25">
      <c r="A448" s="9" t="s">
        <v>346</v>
      </c>
      <c r="B448" s="9" t="s">
        <v>350</v>
      </c>
      <c r="C448" s="9" t="s">
        <v>349</v>
      </c>
      <c r="D448" s="9">
        <v>24007</v>
      </c>
      <c r="E448" s="10">
        <v>4.6800000000000001E-2</v>
      </c>
      <c r="F448" s="10">
        <v>0</v>
      </c>
      <c r="G448" s="10">
        <v>3.4999999999999996E-3</v>
      </c>
      <c r="H448" s="10">
        <v>2.0999999999999999E-3</v>
      </c>
      <c r="I448" s="9" t="b">
        <v>1</v>
      </c>
    </row>
    <row r="449" spans="1:9" ht="15.75" x14ac:dyDescent="0.25">
      <c r="A449" s="9" t="s">
        <v>346</v>
      </c>
      <c r="B449" s="9" t="s">
        <v>678</v>
      </c>
      <c r="C449" s="9" t="s">
        <v>679</v>
      </c>
      <c r="D449" s="9">
        <v>24006</v>
      </c>
      <c r="E449" s="10">
        <v>3.4700000000000002E-2</v>
      </c>
      <c r="F449" s="10">
        <v>0</v>
      </c>
      <c r="G449" s="10">
        <v>1.8E-3</v>
      </c>
      <c r="H449" s="10">
        <v>1.4E-3</v>
      </c>
      <c r="I449" s="9" t="b">
        <v>1</v>
      </c>
    </row>
    <row r="450" spans="1:9" ht="15.75" x14ac:dyDescent="0.25">
      <c r="A450" s="9" t="s">
        <v>346</v>
      </c>
      <c r="B450" s="9" t="s">
        <v>678</v>
      </c>
      <c r="C450" s="9" t="s">
        <v>345</v>
      </c>
      <c r="D450" s="9">
        <v>24006</v>
      </c>
      <c r="E450" s="10">
        <v>3.4700000000000002E-2</v>
      </c>
      <c r="F450" s="10">
        <v>0</v>
      </c>
      <c r="G450" s="10">
        <v>1.8E-3</v>
      </c>
      <c r="H450" s="10">
        <v>1.4E-3</v>
      </c>
      <c r="I450" s="9" t="b">
        <v>1</v>
      </c>
    </row>
    <row r="451" spans="1:9" ht="15.75" x14ac:dyDescent="0.25">
      <c r="A451" s="9" t="s">
        <v>346</v>
      </c>
      <c r="B451" s="9" t="s">
        <v>352</v>
      </c>
      <c r="C451" s="9" t="s">
        <v>351</v>
      </c>
      <c r="D451" s="9">
        <v>24001</v>
      </c>
      <c r="E451" s="10">
        <v>6.2100000000000002E-2</v>
      </c>
      <c r="F451" s="10">
        <v>0</v>
      </c>
      <c r="G451" s="10">
        <v>9.7999999999999997E-3</v>
      </c>
      <c r="H451" s="10">
        <v>4.8999999999999998E-3</v>
      </c>
      <c r="I451" s="9" t="b">
        <v>1</v>
      </c>
    </row>
    <row r="452" spans="1:9" ht="15.75" x14ac:dyDescent="0.25">
      <c r="A452" s="9" t="s">
        <v>59</v>
      </c>
      <c r="B452" s="9" t="s">
        <v>684</v>
      </c>
      <c r="C452" s="9" t="s">
        <v>58</v>
      </c>
      <c r="D452" s="9">
        <v>22803</v>
      </c>
      <c r="E452" s="10">
        <v>0.30149999999999999</v>
      </c>
      <c r="F452" s="10">
        <v>0</v>
      </c>
      <c r="G452" s="10">
        <v>1.3899999999999999E-2</v>
      </c>
      <c r="H452" s="10">
        <v>3.5999999999999999E-3</v>
      </c>
      <c r="I452" s="9" t="b">
        <v>1</v>
      </c>
    </row>
    <row r="453" spans="1:9" ht="15.75" x14ac:dyDescent="0.25">
      <c r="A453" s="9" t="s">
        <v>59</v>
      </c>
      <c r="B453" s="9" t="s">
        <v>680</v>
      </c>
      <c r="C453" s="9" t="s">
        <v>681</v>
      </c>
      <c r="D453" s="9">
        <v>22802</v>
      </c>
      <c r="E453" s="10">
        <v>0.86629999999999996</v>
      </c>
      <c r="F453" s="10">
        <v>0</v>
      </c>
      <c r="G453" s="10">
        <v>0.12480000000000001</v>
      </c>
      <c r="H453" s="10">
        <v>8.6699999999999999E-2</v>
      </c>
      <c r="I453" s="9" t="b">
        <v>1</v>
      </c>
    </row>
    <row r="454" spans="1:9" ht="15.75" x14ac:dyDescent="0.25">
      <c r="A454" s="9" t="s">
        <v>59</v>
      </c>
      <c r="B454" s="9" t="s">
        <v>682</v>
      </c>
      <c r="C454" s="9" t="s">
        <v>683</v>
      </c>
      <c r="D454" s="9">
        <v>22801</v>
      </c>
      <c r="E454" s="10">
        <v>0.5544</v>
      </c>
      <c r="F454" s="10">
        <v>0</v>
      </c>
      <c r="G454" s="10">
        <v>2.0799999999999999E-2</v>
      </c>
      <c r="H454" s="10">
        <v>1.04E-2</v>
      </c>
      <c r="I454" s="9" t="b">
        <v>1</v>
      </c>
    </row>
    <row r="455" spans="1:9" ht="15.75" x14ac:dyDescent="0.25">
      <c r="A455" s="9" t="s">
        <v>365</v>
      </c>
      <c r="B455" s="9" t="s">
        <v>787</v>
      </c>
      <c r="C455" s="9" t="s">
        <v>364</v>
      </c>
      <c r="D455" s="9">
        <v>46692</v>
      </c>
      <c r="E455" s="10">
        <v>1.8018000000000001</v>
      </c>
      <c r="F455" s="10">
        <v>0</v>
      </c>
      <c r="G455" s="10">
        <v>0.2772</v>
      </c>
      <c r="H455" s="10">
        <v>0.10400000000000001</v>
      </c>
      <c r="I455" s="9" t="b">
        <v>1</v>
      </c>
    </row>
    <row r="456" spans="1:9" ht="15.75" x14ac:dyDescent="0.25">
      <c r="A456" s="9" t="s">
        <v>365</v>
      </c>
      <c r="B456" s="9" t="s">
        <v>1984</v>
      </c>
      <c r="C456" s="9" t="s">
        <v>1985</v>
      </c>
      <c r="D456" s="9">
        <v>46697</v>
      </c>
      <c r="E456" s="10">
        <v>0.51980000000000004</v>
      </c>
      <c r="F456" s="10">
        <v>0</v>
      </c>
      <c r="G456" s="10">
        <v>3.4700000000000002E-2</v>
      </c>
      <c r="H456" s="10">
        <v>1.7399999999999999E-2</v>
      </c>
      <c r="I456" s="9" t="b">
        <v>0</v>
      </c>
    </row>
    <row r="457" spans="1:9" ht="15.75" x14ac:dyDescent="0.25">
      <c r="A457" s="9" t="s">
        <v>365</v>
      </c>
      <c r="B457" s="9" t="s">
        <v>1984</v>
      </c>
      <c r="C457" s="9" t="s">
        <v>2097</v>
      </c>
      <c r="D457" s="9">
        <v>46697</v>
      </c>
      <c r="E457" s="10">
        <v>0.51980000000000004</v>
      </c>
      <c r="F457" s="10">
        <v>0</v>
      </c>
      <c r="G457" s="10">
        <v>3.4700000000000002E-2</v>
      </c>
      <c r="H457" s="10">
        <v>1.7399999999999999E-2</v>
      </c>
      <c r="I457" s="9" t="b">
        <v>0</v>
      </c>
    </row>
    <row r="458" spans="1:9" ht="15.75" x14ac:dyDescent="0.25">
      <c r="A458" s="9" t="s">
        <v>365</v>
      </c>
      <c r="B458" s="9" t="s">
        <v>2098</v>
      </c>
      <c r="C458" s="9" t="s">
        <v>2099</v>
      </c>
      <c r="D458" s="9">
        <v>46699</v>
      </c>
      <c r="E458" s="10">
        <v>0.51980000000000004</v>
      </c>
      <c r="F458" s="10">
        <v>0</v>
      </c>
      <c r="G458" s="10">
        <v>3.4700000000000002E-2</v>
      </c>
      <c r="H458" s="10">
        <v>1.7399999999999999E-2</v>
      </c>
      <c r="I458" s="9" t="b">
        <v>0</v>
      </c>
    </row>
    <row r="459" spans="1:9" ht="15.75" x14ac:dyDescent="0.25">
      <c r="A459" s="9" t="s">
        <v>367</v>
      </c>
      <c r="B459" s="9" t="s">
        <v>788</v>
      </c>
      <c r="C459" s="9" t="s">
        <v>946</v>
      </c>
      <c r="D459" s="9">
        <v>64009</v>
      </c>
      <c r="E459" s="10">
        <v>0.90090000000000003</v>
      </c>
      <c r="F459" s="10">
        <v>0</v>
      </c>
      <c r="G459" s="10">
        <v>0.1179</v>
      </c>
      <c r="H459" s="10">
        <v>3.0099999999999998E-2</v>
      </c>
      <c r="I459" s="9" t="b">
        <v>0</v>
      </c>
    </row>
    <row r="460" spans="1:9" ht="15.75" x14ac:dyDescent="0.25">
      <c r="A460" s="9" t="s">
        <v>367</v>
      </c>
      <c r="B460" s="9" t="s">
        <v>788</v>
      </c>
      <c r="C460" s="9" t="s">
        <v>477</v>
      </c>
      <c r="D460" s="9">
        <v>64009</v>
      </c>
      <c r="E460" s="10">
        <v>0.90090000000000003</v>
      </c>
      <c r="F460" s="10">
        <v>0</v>
      </c>
      <c r="G460" s="10">
        <v>0.1179</v>
      </c>
      <c r="H460" s="10">
        <v>3.0099999999999998E-2</v>
      </c>
      <c r="I460" s="9" t="b">
        <v>0</v>
      </c>
    </row>
    <row r="461" spans="1:9" ht="15.75" x14ac:dyDescent="0.25">
      <c r="A461" s="9" t="s">
        <v>367</v>
      </c>
      <c r="B461" s="9" t="s">
        <v>788</v>
      </c>
      <c r="C461" s="9" t="s">
        <v>789</v>
      </c>
      <c r="D461" s="9">
        <v>64009</v>
      </c>
      <c r="E461" s="10">
        <v>0.90090000000000003</v>
      </c>
      <c r="F461" s="10">
        <v>0</v>
      </c>
      <c r="G461" s="10">
        <v>0.1179</v>
      </c>
      <c r="H461" s="10">
        <v>3.0099999999999998E-2</v>
      </c>
      <c r="I461" s="9" t="b">
        <v>0</v>
      </c>
    </row>
    <row r="462" spans="1:9" ht="15.75" x14ac:dyDescent="0.25">
      <c r="A462" s="9" t="s">
        <v>367</v>
      </c>
      <c r="B462" s="9" t="s">
        <v>1986</v>
      </c>
      <c r="C462" s="9" t="s">
        <v>366</v>
      </c>
      <c r="D462" s="9">
        <v>64005</v>
      </c>
      <c r="E462" s="10">
        <v>0.66990000000000005</v>
      </c>
      <c r="F462" s="10">
        <v>0</v>
      </c>
      <c r="G462" s="10">
        <v>8.6999999999999994E-3</v>
      </c>
      <c r="H462" s="10">
        <v>8.6999999999999994E-3</v>
      </c>
      <c r="I462" s="9" t="b">
        <v>0</v>
      </c>
    </row>
    <row r="463" spans="1:9" ht="15.75" x14ac:dyDescent="0.25">
      <c r="A463" s="9" t="s">
        <v>358</v>
      </c>
      <c r="B463" s="9" t="s">
        <v>478</v>
      </c>
      <c r="C463" s="9" t="s">
        <v>479</v>
      </c>
      <c r="D463" s="9">
        <v>52003</v>
      </c>
      <c r="E463" s="10">
        <v>0.72770000000000001</v>
      </c>
      <c r="F463" s="10">
        <v>8.6699999999999999E-2</v>
      </c>
      <c r="G463" s="10">
        <v>3.4700000000000002E-2</v>
      </c>
      <c r="H463" s="10">
        <v>1.7399999999999999E-2</v>
      </c>
      <c r="I463" s="9" t="b">
        <v>1</v>
      </c>
    </row>
    <row r="464" spans="1:9" ht="15.75" x14ac:dyDescent="0.25">
      <c r="A464" s="9" t="s">
        <v>358</v>
      </c>
      <c r="B464" s="9" t="s">
        <v>685</v>
      </c>
      <c r="C464" s="9" t="s">
        <v>359</v>
      </c>
      <c r="D464" s="9">
        <v>52005</v>
      </c>
      <c r="E464" s="10">
        <v>0.31190000000000001</v>
      </c>
      <c r="F464" s="10">
        <v>0</v>
      </c>
      <c r="G464" s="10">
        <v>3.4700000000000002E-2</v>
      </c>
      <c r="H464" s="10">
        <v>4.0000000000000001E-3</v>
      </c>
      <c r="I464" s="9" t="b">
        <v>1</v>
      </c>
    </row>
    <row r="465" spans="1:9" ht="15.75" x14ac:dyDescent="0.25">
      <c r="A465" s="9" t="s">
        <v>358</v>
      </c>
      <c r="B465" s="9" t="s">
        <v>685</v>
      </c>
      <c r="C465" s="9" t="s">
        <v>894</v>
      </c>
      <c r="D465" s="9">
        <v>52005</v>
      </c>
      <c r="E465" s="10">
        <v>0.31190000000000001</v>
      </c>
      <c r="F465" s="10">
        <v>0</v>
      </c>
      <c r="G465" s="10">
        <v>3.4700000000000002E-2</v>
      </c>
      <c r="H465" s="10">
        <v>4.0000000000000001E-3</v>
      </c>
      <c r="I465" s="9" t="b">
        <v>1</v>
      </c>
    </row>
    <row r="466" spans="1:9" ht="15.75" x14ac:dyDescent="0.25">
      <c r="A466" s="9" t="s">
        <v>358</v>
      </c>
      <c r="B466" s="9" t="s">
        <v>1835</v>
      </c>
      <c r="C466" s="9" t="s">
        <v>480</v>
      </c>
      <c r="D466" s="9">
        <v>52004</v>
      </c>
      <c r="E466" s="10">
        <v>0.57179999999999997</v>
      </c>
      <c r="F466" s="10">
        <v>0</v>
      </c>
      <c r="G466" s="10">
        <v>0.10400000000000001</v>
      </c>
      <c r="H466" s="10">
        <v>9.2999999999999992E-3</v>
      </c>
      <c r="I466" s="9" t="b">
        <v>1</v>
      </c>
    </row>
    <row r="467" spans="1:9" ht="15.75" x14ac:dyDescent="0.25">
      <c r="A467" s="9" t="s">
        <v>358</v>
      </c>
      <c r="B467" s="9" t="s">
        <v>1835</v>
      </c>
      <c r="C467" s="9" t="s">
        <v>1836</v>
      </c>
      <c r="D467" s="9">
        <v>52004</v>
      </c>
      <c r="E467" s="10">
        <v>0.57179999999999997</v>
      </c>
      <c r="F467" s="10">
        <v>0</v>
      </c>
      <c r="G467" s="10">
        <v>0.10400000000000001</v>
      </c>
      <c r="H467" s="10">
        <v>9.2999999999999992E-3</v>
      </c>
      <c r="I467" s="9" t="b">
        <v>1</v>
      </c>
    </row>
    <row r="468" spans="1:9" ht="15.75" x14ac:dyDescent="0.25">
      <c r="A468" s="9" t="s">
        <v>358</v>
      </c>
      <c r="B468" s="9" t="s">
        <v>549</v>
      </c>
      <c r="C468" s="9" t="s">
        <v>550</v>
      </c>
      <c r="D468" s="9">
        <v>52000</v>
      </c>
      <c r="E468" s="10">
        <v>0.57179999999999997</v>
      </c>
      <c r="F468" s="10">
        <v>0</v>
      </c>
      <c r="G468" s="10">
        <v>0.10400000000000001</v>
      </c>
      <c r="H468" s="10">
        <v>9.2999999999999992E-3</v>
      </c>
      <c r="I468" s="9" t="b">
        <v>0</v>
      </c>
    </row>
    <row r="469" spans="1:9" ht="15.75" x14ac:dyDescent="0.25">
      <c r="A469" s="9" t="s">
        <v>358</v>
      </c>
      <c r="B469" s="9" t="s">
        <v>2100</v>
      </c>
      <c r="C469" s="9" t="s">
        <v>2101</v>
      </c>
      <c r="D469" s="9">
        <v>52018</v>
      </c>
      <c r="E469" s="10">
        <v>0.31190000000000001</v>
      </c>
      <c r="F469" s="10">
        <v>0</v>
      </c>
      <c r="G469" s="10">
        <v>3.4700000000000002E-2</v>
      </c>
      <c r="H469" s="10">
        <v>4.0000000000000001E-3</v>
      </c>
      <c r="I469" s="9" t="b">
        <v>0</v>
      </c>
    </row>
    <row r="470" spans="1:9" ht="15.75" x14ac:dyDescent="0.25">
      <c r="A470" s="9" t="s">
        <v>865</v>
      </c>
      <c r="B470" s="9" t="s">
        <v>2102</v>
      </c>
      <c r="C470" s="9" t="s">
        <v>2103</v>
      </c>
      <c r="D470" s="9">
        <v>61502</v>
      </c>
      <c r="E470" s="10">
        <v>1.0395000000000001</v>
      </c>
      <c r="F470" s="10">
        <v>0</v>
      </c>
      <c r="G470" s="10">
        <v>3.4700000000000002E-2</v>
      </c>
      <c r="H470" s="10">
        <v>3.4700000000000002E-2</v>
      </c>
      <c r="I470" s="9" t="b">
        <v>0</v>
      </c>
    </row>
    <row r="471" spans="1:9" ht="15.75" x14ac:dyDescent="0.25">
      <c r="A471" s="9" t="s">
        <v>865</v>
      </c>
      <c r="B471" s="9" t="s">
        <v>2102</v>
      </c>
      <c r="C471" s="9" t="s">
        <v>866</v>
      </c>
      <c r="D471" s="9">
        <v>61502</v>
      </c>
      <c r="E471" s="10">
        <v>1.0395000000000001</v>
      </c>
      <c r="F471" s="10">
        <v>0</v>
      </c>
      <c r="G471" s="10">
        <v>3.4700000000000002E-2</v>
      </c>
      <c r="H471" s="10">
        <v>3.4700000000000002E-2</v>
      </c>
      <c r="I471" s="9" t="b">
        <v>0</v>
      </c>
    </row>
    <row r="472" spans="1:9" ht="15.75" x14ac:dyDescent="0.25">
      <c r="A472" s="9" t="s">
        <v>790</v>
      </c>
      <c r="B472" s="9" t="s">
        <v>869</v>
      </c>
      <c r="C472" s="9" t="s">
        <v>870</v>
      </c>
      <c r="D472" s="9">
        <v>60503</v>
      </c>
      <c r="E472" s="10">
        <v>1.0395000000000001</v>
      </c>
      <c r="F472" s="10">
        <v>0</v>
      </c>
      <c r="G472" s="10">
        <v>1.7399999999999999E-2</v>
      </c>
      <c r="H472" s="10">
        <v>1.7399999999999999E-2</v>
      </c>
      <c r="I472" s="9" t="b">
        <v>0</v>
      </c>
    </row>
    <row r="473" spans="1:9" ht="15.75" x14ac:dyDescent="0.25">
      <c r="A473" s="9" t="s">
        <v>790</v>
      </c>
      <c r="B473" s="9" t="s">
        <v>791</v>
      </c>
      <c r="C473" s="9" t="s">
        <v>963</v>
      </c>
      <c r="D473" s="9">
        <v>60501</v>
      </c>
      <c r="E473" s="10">
        <v>1.5592999999999999</v>
      </c>
      <c r="F473" s="10">
        <v>0</v>
      </c>
      <c r="G473" s="10">
        <v>3.4700000000000002E-2</v>
      </c>
      <c r="H473" s="10">
        <v>1.7399999999999999E-2</v>
      </c>
      <c r="I473" s="9" t="b">
        <v>1</v>
      </c>
    </row>
    <row r="474" spans="1:9" ht="15.75" x14ac:dyDescent="0.25">
      <c r="A474" s="9" t="s">
        <v>790</v>
      </c>
      <c r="B474" s="9" t="s">
        <v>791</v>
      </c>
      <c r="C474" s="9" t="s">
        <v>792</v>
      </c>
      <c r="D474" s="9">
        <v>60501</v>
      </c>
      <c r="E474" s="10">
        <v>1.5592999999999999</v>
      </c>
      <c r="F474" s="10">
        <v>0</v>
      </c>
      <c r="G474" s="10">
        <v>3.4700000000000002E-2</v>
      </c>
      <c r="H474" s="10">
        <v>1.7399999999999999E-2</v>
      </c>
      <c r="I474" s="9" t="b">
        <v>1</v>
      </c>
    </row>
    <row r="475" spans="1:9" ht="15.75" x14ac:dyDescent="0.25">
      <c r="A475" s="9" t="s">
        <v>362</v>
      </c>
      <c r="B475" s="9" t="s">
        <v>1838</v>
      </c>
      <c r="C475" s="9" t="s">
        <v>1839</v>
      </c>
      <c r="D475" s="9">
        <v>28603</v>
      </c>
      <c r="E475" s="10">
        <v>0.36009999999999998</v>
      </c>
      <c r="F475" s="10">
        <v>0</v>
      </c>
      <c r="G475" s="10">
        <v>2.98E-2</v>
      </c>
      <c r="H475" s="10">
        <v>2.8E-3</v>
      </c>
      <c r="I475" s="9" t="b">
        <v>0</v>
      </c>
    </row>
    <row r="476" spans="1:9" ht="15.75" x14ac:dyDescent="0.25">
      <c r="A476" s="9" t="s">
        <v>362</v>
      </c>
      <c r="B476" s="9" t="s">
        <v>1838</v>
      </c>
      <c r="C476" s="9" t="s">
        <v>481</v>
      </c>
      <c r="D476" s="9">
        <v>28603</v>
      </c>
      <c r="E476" s="10">
        <v>0.36009999999999998</v>
      </c>
      <c r="F476" s="10">
        <v>0</v>
      </c>
      <c r="G476" s="10">
        <v>2.98E-2</v>
      </c>
      <c r="H476" s="10">
        <v>2.8E-3</v>
      </c>
      <c r="I476" s="9" t="b">
        <v>0</v>
      </c>
    </row>
    <row r="477" spans="1:9" ht="15.75" x14ac:dyDescent="0.25">
      <c r="A477" s="9" t="s">
        <v>362</v>
      </c>
      <c r="B477" s="9" t="s">
        <v>482</v>
      </c>
      <c r="C477" s="9" t="s">
        <v>483</v>
      </c>
      <c r="D477" s="9">
        <v>28601</v>
      </c>
      <c r="E477" s="10">
        <v>0.43140000000000001</v>
      </c>
      <c r="F477" s="10">
        <v>0</v>
      </c>
      <c r="G477" s="10">
        <v>1.7399999999999999E-2</v>
      </c>
      <c r="H477" s="10">
        <v>1.9699999999999999E-2</v>
      </c>
      <c r="I477" s="9" t="b">
        <v>1</v>
      </c>
    </row>
    <row r="478" spans="1:9" ht="15.75" x14ac:dyDescent="0.25">
      <c r="A478" s="9" t="s">
        <v>362</v>
      </c>
      <c r="B478" s="9" t="s">
        <v>482</v>
      </c>
      <c r="C478" s="9" t="s">
        <v>484</v>
      </c>
      <c r="D478" s="9">
        <v>28601</v>
      </c>
      <c r="E478" s="10">
        <v>0.43140000000000001</v>
      </c>
      <c r="F478" s="10">
        <v>0</v>
      </c>
      <c r="G478" s="10">
        <v>1.7399999999999999E-2</v>
      </c>
      <c r="H478" s="10">
        <v>1.9699999999999999E-2</v>
      </c>
      <c r="I478" s="9" t="b">
        <v>1</v>
      </c>
    </row>
    <row r="479" spans="1:9" ht="15.75" x14ac:dyDescent="0.25">
      <c r="A479" s="9" t="s">
        <v>362</v>
      </c>
      <c r="B479" s="9" t="s">
        <v>689</v>
      </c>
      <c r="C479" s="9" t="s">
        <v>363</v>
      </c>
      <c r="D479" s="9">
        <v>28602</v>
      </c>
      <c r="E479" s="10">
        <v>0.51980000000000004</v>
      </c>
      <c r="F479" s="10">
        <v>0</v>
      </c>
      <c r="G479" s="10">
        <v>1.7399999999999999E-2</v>
      </c>
      <c r="H479" s="10">
        <v>3.4700000000000002E-2</v>
      </c>
      <c r="I479" s="9" t="b">
        <v>1</v>
      </c>
    </row>
    <row r="480" spans="1:9" ht="15.75" x14ac:dyDescent="0.25">
      <c r="A480" s="9" t="s">
        <v>793</v>
      </c>
      <c r="B480" s="9" t="s">
        <v>794</v>
      </c>
      <c r="C480" s="9" t="s">
        <v>355</v>
      </c>
      <c r="D480" s="9">
        <v>376350</v>
      </c>
      <c r="E480" s="10">
        <v>0.90090000000000003</v>
      </c>
      <c r="F480" s="10">
        <v>0</v>
      </c>
      <c r="G480" s="10">
        <v>0.12130000000000001</v>
      </c>
      <c r="H480" s="10">
        <v>7.6300000000000007E-2</v>
      </c>
      <c r="I480" s="9" t="b">
        <v>1</v>
      </c>
    </row>
    <row r="481" spans="1:9" ht="15.75" x14ac:dyDescent="0.25">
      <c r="A481" s="9" t="s">
        <v>370</v>
      </c>
      <c r="B481" s="9" t="s">
        <v>2005</v>
      </c>
      <c r="C481" s="9" t="s">
        <v>485</v>
      </c>
      <c r="D481" s="9">
        <v>64101</v>
      </c>
      <c r="E481" s="10">
        <v>0.51980000000000004</v>
      </c>
      <c r="F481" s="10">
        <v>0</v>
      </c>
      <c r="G481" s="10">
        <v>8.6999999999999994E-3</v>
      </c>
      <c r="H481" s="10">
        <v>8.6999999999999994E-3</v>
      </c>
      <c r="I481" s="9" t="b">
        <v>0</v>
      </c>
    </row>
    <row r="482" spans="1:9" ht="15.75" x14ac:dyDescent="0.25">
      <c r="A482" s="9" t="s">
        <v>370</v>
      </c>
      <c r="B482" s="9" t="s">
        <v>2005</v>
      </c>
      <c r="C482" s="9" t="s">
        <v>2006</v>
      </c>
      <c r="D482" s="9">
        <v>64101</v>
      </c>
      <c r="E482" s="10">
        <v>0.51980000000000004</v>
      </c>
      <c r="F482" s="10">
        <v>0</v>
      </c>
      <c r="G482" s="10">
        <v>8.6999999999999994E-3</v>
      </c>
      <c r="H482" s="10">
        <v>8.6999999999999994E-3</v>
      </c>
      <c r="I482" s="9" t="b">
        <v>0</v>
      </c>
    </row>
    <row r="483" spans="1:9" ht="15.75" x14ac:dyDescent="0.25">
      <c r="A483" s="9" t="s">
        <v>370</v>
      </c>
      <c r="B483" s="9" t="s">
        <v>2104</v>
      </c>
      <c r="C483" s="9" t="s">
        <v>871</v>
      </c>
      <c r="D483" s="9">
        <v>64110</v>
      </c>
      <c r="E483" s="10">
        <v>1.0395000000000001</v>
      </c>
      <c r="F483" s="10">
        <v>0</v>
      </c>
      <c r="G483" s="10">
        <v>3.4700000000000002E-2</v>
      </c>
      <c r="H483" s="10">
        <v>1.7399999999999999E-2</v>
      </c>
      <c r="I483" s="9" t="b">
        <v>0</v>
      </c>
    </row>
    <row r="484" spans="1:9" ht="15.75" x14ac:dyDescent="0.25">
      <c r="A484" s="9" t="s">
        <v>372</v>
      </c>
      <c r="B484" s="9" t="s">
        <v>1987</v>
      </c>
      <c r="C484" s="9" t="s">
        <v>486</v>
      </c>
      <c r="D484" s="9">
        <v>25506</v>
      </c>
      <c r="E484" s="10">
        <v>0.5544</v>
      </c>
      <c r="F484" s="10">
        <v>0</v>
      </c>
      <c r="G484" s="10">
        <v>2.7799999999999998E-2</v>
      </c>
      <c r="H484" s="10">
        <v>1.04E-2</v>
      </c>
      <c r="I484" s="9" t="b">
        <v>1</v>
      </c>
    </row>
    <row r="485" spans="1:9" ht="15.75" x14ac:dyDescent="0.25">
      <c r="A485" s="9" t="s">
        <v>372</v>
      </c>
      <c r="B485" s="9" t="s">
        <v>795</v>
      </c>
      <c r="C485" s="9" t="s">
        <v>371</v>
      </c>
      <c r="D485" s="9">
        <v>25503</v>
      </c>
      <c r="E485" s="10">
        <v>0.6099</v>
      </c>
      <c r="F485" s="10">
        <v>0</v>
      </c>
      <c r="G485" s="10">
        <v>7.0000000000000001E-3</v>
      </c>
      <c r="H485" s="10">
        <v>5.2000000000000006E-3</v>
      </c>
      <c r="I485" s="9" t="b">
        <v>1</v>
      </c>
    </row>
    <row r="486" spans="1:9" ht="15.75" x14ac:dyDescent="0.25">
      <c r="A486" s="9" t="s">
        <v>372</v>
      </c>
      <c r="B486" s="9" t="s">
        <v>1921</v>
      </c>
      <c r="C486" s="9" t="s">
        <v>527</v>
      </c>
      <c r="D486" s="9">
        <v>25501</v>
      </c>
      <c r="E486" s="10">
        <v>0.60639999999999994</v>
      </c>
      <c r="F486" s="10">
        <v>0</v>
      </c>
      <c r="G486" s="10">
        <v>1.7399999999999999E-2</v>
      </c>
      <c r="H486" s="10">
        <v>1.2199999999999999E-2</v>
      </c>
      <c r="I486" s="9" t="b">
        <v>0</v>
      </c>
    </row>
    <row r="487" spans="1:9" ht="15.75" x14ac:dyDescent="0.25">
      <c r="A487" s="9" t="s">
        <v>372</v>
      </c>
      <c r="B487" s="9" t="s">
        <v>914</v>
      </c>
      <c r="C487" s="9" t="s">
        <v>915</v>
      </c>
      <c r="D487" s="9">
        <v>25502</v>
      </c>
      <c r="E487" s="10">
        <v>0.6099</v>
      </c>
      <c r="F487" s="10">
        <v>0</v>
      </c>
      <c r="G487" s="10">
        <v>7.0000000000000001E-3</v>
      </c>
      <c r="H487" s="10">
        <v>5.2000000000000006E-3</v>
      </c>
      <c r="I487" s="9" t="b">
        <v>0</v>
      </c>
    </row>
    <row r="488" spans="1:9" ht="15.75" x14ac:dyDescent="0.25">
      <c r="A488" s="9" t="s">
        <v>8</v>
      </c>
      <c r="B488" s="9" t="s">
        <v>7</v>
      </c>
      <c r="C488" s="9" t="s">
        <v>6</v>
      </c>
      <c r="D488" s="9">
        <v>42403</v>
      </c>
      <c r="E488" s="10">
        <v>2.3597000000000001</v>
      </c>
      <c r="F488" s="10">
        <v>0</v>
      </c>
      <c r="G488" s="10">
        <v>0.60299999999999998</v>
      </c>
      <c r="H488" s="10">
        <v>0.39510000000000001</v>
      </c>
      <c r="I488" s="9" t="b">
        <v>1</v>
      </c>
    </row>
    <row r="489" spans="1:9" ht="15.75" x14ac:dyDescent="0.25">
      <c r="A489" s="9" t="s">
        <v>139</v>
      </c>
      <c r="B489" s="9" t="s">
        <v>1990</v>
      </c>
      <c r="C489" s="9" t="s">
        <v>487</v>
      </c>
      <c r="D489" s="9">
        <v>23403</v>
      </c>
      <c r="E489" s="10">
        <v>0.1109</v>
      </c>
      <c r="F489" s="10">
        <v>0</v>
      </c>
      <c r="G489" s="10">
        <v>3.4700000000000002E-2</v>
      </c>
      <c r="H489" s="10">
        <v>1.5599999999999999E-2</v>
      </c>
      <c r="I489" s="9" t="b">
        <v>1</v>
      </c>
    </row>
    <row r="490" spans="1:9" ht="15.75" x14ac:dyDescent="0.25">
      <c r="A490" s="9" t="s">
        <v>139</v>
      </c>
      <c r="B490" s="9" t="s">
        <v>1862</v>
      </c>
      <c r="C490" s="9" t="s">
        <v>528</v>
      </c>
      <c r="D490" s="9">
        <v>23455</v>
      </c>
      <c r="E490" s="10">
        <v>3.1185</v>
      </c>
      <c r="F490" s="10">
        <v>0</v>
      </c>
      <c r="G490" s="10">
        <v>0.34649999999999997</v>
      </c>
      <c r="H490" s="10">
        <v>0.34649999999999997</v>
      </c>
      <c r="I490" s="9" t="b">
        <v>1</v>
      </c>
    </row>
    <row r="491" spans="1:9" ht="15.75" x14ac:dyDescent="0.25">
      <c r="A491" s="9" t="s">
        <v>139</v>
      </c>
      <c r="B491" s="9" t="s">
        <v>141</v>
      </c>
      <c r="C491" s="9" t="s">
        <v>140</v>
      </c>
      <c r="D491" s="9">
        <v>23494</v>
      </c>
      <c r="E491" s="10">
        <v>0.1109</v>
      </c>
      <c r="F491" s="10">
        <v>0</v>
      </c>
      <c r="G491" s="10">
        <v>3.4700000000000002E-2</v>
      </c>
      <c r="H491" s="10">
        <v>1.4E-3</v>
      </c>
      <c r="I491" s="9" t="b">
        <v>1</v>
      </c>
    </row>
    <row r="492" spans="1:9" ht="15.75" x14ac:dyDescent="0.25">
      <c r="A492" s="9" t="s">
        <v>139</v>
      </c>
      <c r="B492" s="9" t="s">
        <v>138</v>
      </c>
      <c r="C492" s="9" t="s">
        <v>137</v>
      </c>
      <c r="D492" s="9">
        <v>23402</v>
      </c>
      <c r="E492" s="10">
        <v>4.3400000000000001E-2</v>
      </c>
      <c r="F492" s="10">
        <v>0</v>
      </c>
      <c r="G492" s="10">
        <v>3.4999999999999996E-3</v>
      </c>
      <c r="H492" s="10">
        <v>2.3999999999999998E-3</v>
      </c>
      <c r="I492" s="9" t="b">
        <v>1</v>
      </c>
    </row>
    <row r="493" spans="1:9" ht="15.75" x14ac:dyDescent="0.25">
      <c r="A493" s="9" t="s">
        <v>139</v>
      </c>
      <c r="B493" s="9" t="s">
        <v>1988</v>
      </c>
      <c r="C493" s="9" t="s">
        <v>1989</v>
      </c>
      <c r="D493" s="9">
        <v>23433</v>
      </c>
      <c r="E493" s="10">
        <v>0.10400000000000001</v>
      </c>
      <c r="F493" s="10">
        <v>0</v>
      </c>
      <c r="G493" s="10">
        <v>2.9499999999999998E-2</v>
      </c>
      <c r="H493" s="10">
        <v>1.9799999999999998E-2</v>
      </c>
      <c r="I493" s="9" t="b">
        <v>0</v>
      </c>
    </row>
    <row r="494" spans="1:9" ht="15.75" x14ac:dyDescent="0.25">
      <c r="A494" s="9" t="s">
        <v>139</v>
      </c>
      <c r="B494" s="9" t="s">
        <v>488</v>
      </c>
      <c r="C494" s="9" t="s">
        <v>489</v>
      </c>
      <c r="D494" s="9">
        <v>23430</v>
      </c>
      <c r="E494" s="10">
        <v>0.10400000000000001</v>
      </c>
      <c r="F494" s="10">
        <v>0</v>
      </c>
      <c r="G494" s="10">
        <v>2.9499999999999998E-2</v>
      </c>
      <c r="H494" s="10">
        <v>1.9799999999999998E-2</v>
      </c>
      <c r="I494" s="9" t="b">
        <v>1</v>
      </c>
    </row>
    <row r="495" spans="1:9" ht="15.75" x14ac:dyDescent="0.25">
      <c r="A495" s="9" t="s">
        <v>139</v>
      </c>
      <c r="B495" s="9" t="s">
        <v>1924</v>
      </c>
      <c r="C495" s="9" t="s">
        <v>1925</v>
      </c>
      <c r="D495" s="9">
        <v>23450</v>
      </c>
      <c r="E495" s="10">
        <v>0.2772</v>
      </c>
      <c r="F495" s="10">
        <v>0</v>
      </c>
      <c r="G495" s="10">
        <v>1.7399999999999999E-2</v>
      </c>
      <c r="H495" s="10">
        <v>7.0000000000000001E-3</v>
      </c>
      <c r="I495" s="9" t="b">
        <v>1</v>
      </c>
    </row>
    <row r="496" spans="1:9" ht="15.75" x14ac:dyDescent="0.25">
      <c r="A496" s="9" t="s">
        <v>139</v>
      </c>
      <c r="B496" s="9" t="s">
        <v>143</v>
      </c>
      <c r="C496" s="9" t="s">
        <v>142</v>
      </c>
      <c r="D496" s="9">
        <v>23491</v>
      </c>
      <c r="E496" s="10">
        <v>3.8200000000000005E-2</v>
      </c>
      <c r="F496" s="10">
        <v>0</v>
      </c>
      <c r="G496" s="10">
        <v>4.2000000000000006E-3</v>
      </c>
      <c r="H496" s="10">
        <v>4.2000000000000006E-3</v>
      </c>
      <c r="I496" s="9" t="b">
        <v>1</v>
      </c>
    </row>
    <row r="497" spans="1:9" ht="15.75" x14ac:dyDescent="0.25">
      <c r="A497" s="9" t="s">
        <v>139</v>
      </c>
      <c r="B497" s="9" t="s">
        <v>1922</v>
      </c>
      <c r="C497" s="9" t="s">
        <v>1923</v>
      </c>
      <c r="D497" s="9">
        <v>23458</v>
      </c>
      <c r="E497" s="10">
        <v>8.6699999999999999E-2</v>
      </c>
      <c r="F497" s="10">
        <v>0</v>
      </c>
      <c r="G497" s="10">
        <v>3.4700000000000002E-2</v>
      </c>
      <c r="H497" s="10">
        <v>8.6999999999999994E-3</v>
      </c>
      <c r="I497" s="9" t="b">
        <v>0</v>
      </c>
    </row>
    <row r="498" spans="1:9" ht="15.75" x14ac:dyDescent="0.25">
      <c r="A498" s="9" t="s">
        <v>377</v>
      </c>
      <c r="B498" s="9" t="s">
        <v>376</v>
      </c>
      <c r="C498" s="9" t="s">
        <v>375</v>
      </c>
      <c r="D498" s="9">
        <v>310680</v>
      </c>
      <c r="E498" s="10">
        <v>4.8600000000000004E-2</v>
      </c>
      <c r="F498" s="10">
        <v>0</v>
      </c>
      <c r="G498" s="10">
        <v>4.8999999999999998E-3</v>
      </c>
      <c r="H498" s="10">
        <v>2.8999999999999998E-3</v>
      </c>
      <c r="I498" s="9" t="b">
        <v>1</v>
      </c>
    </row>
    <row r="499" spans="1:9" ht="15.75" x14ac:dyDescent="0.25">
      <c r="A499" s="9" t="s">
        <v>377</v>
      </c>
      <c r="B499" s="9" t="s">
        <v>376</v>
      </c>
      <c r="C499" s="9" t="s">
        <v>529</v>
      </c>
      <c r="D499" s="9">
        <v>310680</v>
      </c>
      <c r="E499" s="10">
        <v>4.8600000000000004E-2</v>
      </c>
      <c r="F499" s="10">
        <v>0</v>
      </c>
      <c r="G499" s="10">
        <v>4.8999999999999998E-3</v>
      </c>
      <c r="H499" s="10">
        <v>2.8999999999999998E-3</v>
      </c>
      <c r="I499" s="9" t="b">
        <v>1</v>
      </c>
    </row>
    <row r="500" spans="1:9" ht="15.75" x14ac:dyDescent="0.25">
      <c r="A500" s="9" t="s">
        <v>377</v>
      </c>
      <c r="B500" s="9" t="s">
        <v>1926</v>
      </c>
      <c r="C500" s="9" t="s">
        <v>1928</v>
      </c>
      <c r="D500" s="9">
        <v>310200</v>
      </c>
      <c r="E500" s="10">
        <v>7.9700000000000007E-2</v>
      </c>
      <c r="F500" s="10">
        <v>0</v>
      </c>
      <c r="G500" s="10">
        <v>1.6E-2</v>
      </c>
      <c r="H500" s="10">
        <v>5.4000000000000003E-3</v>
      </c>
      <c r="I500" s="9" t="b">
        <v>1</v>
      </c>
    </row>
    <row r="501" spans="1:9" ht="15.75" x14ac:dyDescent="0.25">
      <c r="A501" s="9" t="s">
        <v>377</v>
      </c>
      <c r="B501" s="9" t="s">
        <v>1926</v>
      </c>
      <c r="C501" s="9" t="s">
        <v>1929</v>
      </c>
      <c r="D501" s="9">
        <v>310200</v>
      </c>
      <c r="E501" s="10">
        <v>7.9700000000000007E-2</v>
      </c>
      <c r="F501" s="10">
        <v>0</v>
      </c>
      <c r="G501" s="10">
        <v>1.6E-2</v>
      </c>
      <c r="H501" s="10">
        <v>5.4000000000000003E-3</v>
      </c>
      <c r="I501" s="9" t="b">
        <v>1</v>
      </c>
    </row>
    <row r="502" spans="1:9" ht="15.75" x14ac:dyDescent="0.25">
      <c r="A502" s="9" t="s">
        <v>377</v>
      </c>
      <c r="B502" s="9" t="s">
        <v>1926</v>
      </c>
      <c r="C502" s="9" t="s">
        <v>1930</v>
      </c>
      <c r="D502" s="9">
        <v>310200</v>
      </c>
      <c r="E502" s="10">
        <v>7.9700000000000007E-2</v>
      </c>
      <c r="F502" s="10">
        <v>0</v>
      </c>
      <c r="G502" s="10">
        <v>1.6E-2</v>
      </c>
      <c r="H502" s="10">
        <v>5.4000000000000003E-3</v>
      </c>
      <c r="I502" s="9" t="b">
        <v>1</v>
      </c>
    </row>
    <row r="503" spans="1:9" ht="15.75" x14ac:dyDescent="0.25">
      <c r="A503" s="9" t="s">
        <v>377</v>
      </c>
      <c r="B503" s="9" t="s">
        <v>1926</v>
      </c>
      <c r="C503" s="9" t="s">
        <v>1931</v>
      </c>
      <c r="D503" s="9">
        <v>310200</v>
      </c>
      <c r="E503" s="10">
        <v>7.9700000000000007E-2</v>
      </c>
      <c r="F503" s="10">
        <v>0</v>
      </c>
      <c r="G503" s="10">
        <v>1.6E-2</v>
      </c>
      <c r="H503" s="10">
        <v>5.4000000000000003E-3</v>
      </c>
      <c r="I503" s="9" t="b">
        <v>1</v>
      </c>
    </row>
    <row r="504" spans="1:9" ht="15.75" x14ac:dyDescent="0.25">
      <c r="A504" s="9" t="s">
        <v>377</v>
      </c>
      <c r="B504" s="9" t="s">
        <v>1926</v>
      </c>
      <c r="C504" s="9" t="s">
        <v>1932</v>
      </c>
      <c r="D504" s="9">
        <v>310200</v>
      </c>
      <c r="E504" s="10">
        <v>7.9700000000000007E-2</v>
      </c>
      <c r="F504" s="10">
        <v>0</v>
      </c>
      <c r="G504" s="10">
        <v>1.6E-2</v>
      </c>
      <c r="H504" s="10">
        <v>5.4000000000000003E-3</v>
      </c>
      <c r="I504" s="9" t="b">
        <v>1</v>
      </c>
    </row>
    <row r="505" spans="1:9" ht="15.75" x14ac:dyDescent="0.25">
      <c r="A505" s="9" t="s">
        <v>377</v>
      </c>
      <c r="B505" s="9" t="s">
        <v>1926</v>
      </c>
      <c r="C505" s="9" t="s">
        <v>1927</v>
      </c>
      <c r="D505" s="9">
        <v>310200</v>
      </c>
      <c r="E505" s="10">
        <v>7.9700000000000007E-2</v>
      </c>
      <c r="F505" s="10">
        <v>0</v>
      </c>
      <c r="G505" s="10">
        <v>1.6E-2</v>
      </c>
      <c r="H505" s="10">
        <v>5.4000000000000003E-3</v>
      </c>
      <c r="I505" s="9" t="b">
        <v>1</v>
      </c>
    </row>
    <row r="506" spans="1:9" ht="15.75" x14ac:dyDescent="0.25">
      <c r="A506" s="9" t="s">
        <v>377</v>
      </c>
      <c r="B506" s="9" t="s">
        <v>1926</v>
      </c>
      <c r="C506" s="9" t="s">
        <v>690</v>
      </c>
      <c r="D506" s="9">
        <v>310200</v>
      </c>
      <c r="E506" s="10">
        <v>7.9700000000000007E-2</v>
      </c>
      <c r="F506" s="10">
        <v>0</v>
      </c>
      <c r="G506" s="10">
        <v>1.6E-2</v>
      </c>
      <c r="H506" s="10">
        <v>5.4000000000000003E-3</v>
      </c>
      <c r="I506" s="9" t="b">
        <v>1</v>
      </c>
    </row>
    <row r="507" spans="1:9" ht="15.75" x14ac:dyDescent="0.25">
      <c r="A507" s="9" t="s">
        <v>373</v>
      </c>
      <c r="B507" s="9" t="s">
        <v>691</v>
      </c>
      <c r="C507" s="9" t="s">
        <v>692</v>
      </c>
      <c r="D507" s="9">
        <v>74810</v>
      </c>
      <c r="E507" s="10">
        <v>0.31190000000000001</v>
      </c>
      <c r="F507" s="10">
        <v>4.1600000000000005E-2</v>
      </c>
      <c r="G507" s="10">
        <v>1.7399999999999999E-2</v>
      </c>
      <c r="H507" s="10">
        <v>9.7100000000000006E-2</v>
      </c>
      <c r="I507" s="9" t="b">
        <v>0</v>
      </c>
    </row>
    <row r="508" spans="1:9" ht="15.75" x14ac:dyDescent="0.25">
      <c r="A508" s="9" t="s">
        <v>373</v>
      </c>
      <c r="B508" s="9" t="s">
        <v>872</v>
      </c>
      <c r="C508" s="9" t="s">
        <v>374</v>
      </c>
      <c r="D508" s="9">
        <v>74807</v>
      </c>
      <c r="E508" s="10">
        <v>0.28420000000000001</v>
      </c>
      <c r="F508" s="10">
        <v>0</v>
      </c>
      <c r="G508" s="10">
        <v>2.7799999999999998E-2</v>
      </c>
      <c r="H508" s="10">
        <v>2.4299999999999999E-2</v>
      </c>
      <c r="I508" s="9" t="b">
        <v>0</v>
      </c>
    </row>
    <row r="509" spans="1:9" ht="15.75" x14ac:dyDescent="0.25">
      <c r="A509" s="9" t="s">
        <v>379</v>
      </c>
      <c r="B509" s="9" t="s">
        <v>693</v>
      </c>
      <c r="C509" s="9" t="s">
        <v>378</v>
      </c>
      <c r="D509" s="9">
        <v>43404</v>
      </c>
      <c r="E509" s="10">
        <v>2.4255</v>
      </c>
      <c r="F509" s="10">
        <v>0</v>
      </c>
      <c r="G509" s="10">
        <v>7.0000000000000001E-3</v>
      </c>
      <c r="H509" s="10">
        <v>5.2000000000000006E-3</v>
      </c>
      <c r="I509" s="9" t="b">
        <v>1</v>
      </c>
    </row>
    <row r="510" spans="1:9" ht="15.75" x14ac:dyDescent="0.25">
      <c r="A510" s="9" t="s">
        <v>382</v>
      </c>
      <c r="B510" s="9" t="s">
        <v>873</v>
      </c>
      <c r="C510" s="9" t="s">
        <v>381</v>
      </c>
      <c r="D510" s="9">
        <v>73404</v>
      </c>
      <c r="E510" s="10">
        <v>0.69299999999999995</v>
      </c>
      <c r="F510" s="10">
        <v>0.2079</v>
      </c>
      <c r="G510" s="10">
        <v>0.2079</v>
      </c>
      <c r="H510" s="10">
        <v>0.34649999999999997</v>
      </c>
      <c r="I510" s="9" t="b">
        <v>0</v>
      </c>
    </row>
    <row r="511" spans="1:9" ht="15.75" x14ac:dyDescent="0.25">
      <c r="A511" s="9" t="s">
        <v>386</v>
      </c>
      <c r="B511" s="9" t="s">
        <v>2105</v>
      </c>
      <c r="C511" s="9" t="s">
        <v>548</v>
      </c>
      <c r="D511" s="9">
        <v>45201</v>
      </c>
      <c r="E511" s="10">
        <v>0.34649999999999997</v>
      </c>
      <c r="F511" s="10">
        <v>0.29459999999999997</v>
      </c>
      <c r="G511" s="10">
        <v>6.93E-2</v>
      </c>
      <c r="H511" s="10">
        <v>1.7399999999999999E-2</v>
      </c>
      <c r="I511" s="9" t="b">
        <v>0</v>
      </c>
    </row>
    <row r="512" spans="1:9" ht="15.75" x14ac:dyDescent="0.25">
      <c r="A512" s="9" t="s">
        <v>386</v>
      </c>
      <c r="B512" s="9" t="s">
        <v>385</v>
      </c>
      <c r="C512" s="9" t="s">
        <v>384</v>
      </c>
      <c r="D512" s="9">
        <v>45208</v>
      </c>
      <c r="E512" s="10">
        <v>0.86629999999999996</v>
      </c>
      <c r="F512" s="10">
        <v>8.6699999999999999E-2</v>
      </c>
      <c r="G512" s="10">
        <v>8.6699999999999999E-2</v>
      </c>
      <c r="H512" s="10">
        <v>1.7399999999999999E-2</v>
      </c>
      <c r="I512" s="9" t="b">
        <v>1</v>
      </c>
    </row>
    <row r="513" spans="1:9" ht="15.75" x14ac:dyDescent="0.25">
      <c r="A513" s="9" t="s">
        <v>386</v>
      </c>
      <c r="B513" s="9" t="s">
        <v>536</v>
      </c>
      <c r="C513" s="9" t="s">
        <v>537</v>
      </c>
      <c r="D513" s="9">
        <v>45205</v>
      </c>
      <c r="E513" s="10">
        <v>0.34649999999999997</v>
      </c>
      <c r="F513" s="10">
        <v>0</v>
      </c>
      <c r="G513" s="10">
        <v>3.4700000000000002E-2</v>
      </c>
      <c r="H513" s="10">
        <v>7.0000000000000001E-3</v>
      </c>
      <c r="I513" s="9" t="b">
        <v>0</v>
      </c>
    </row>
    <row r="514" spans="1:9" ht="15.75" x14ac:dyDescent="0.25">
      <c r="A514" s="9" t="s">
        <v>390</v>
      </c>
      <c r="B514" s="9" t="s">
        <v>784</v>
      </c>
      <c r="C514" s="9" t="s">
        <v>389</v>
      </c>
      <c r="D514" s="9">
        <v>64501</v>
      </c>
      <c r="E514" s="10">
        <v>0.51980000000000004</v>
      </c>
      <c r="F514" s="10">
        <v>0</v>
      </c>
      <c r="G514" s="10">
        <v>8.6999999999999994E-3</v>
      </c>
      <c r="H514" s="10">
        <v>8.6999999999999994E-3</v>
      </c>
      <c r="I514" s="9" t="b">
        <v>0</v>
      </c>
    </row>
    <row r="515" spans="1:9" ht="15.75" x14ac:dyDescent="0.25">
      <c r="A515" s="9" t="s">
        <v>390</v>
      </c>
      <c r="B515" s="9" t="s">
        <v>2106</v>
      </c>
      <c r="C515" s="9" t="s">
        <v>1411</v>
      </c>
      <c r="D515" s="9">
        <v>64502</v>
      </c>
      <c r="E515" s="10">
        <v>1.3859999999999999</v>
      </c>
      <c r="F515" s="10">
        <v>0</v>
      </c>
      <c r="G515" s="10">
        <v>3.4700000000000002E-2</v>
      </c>
      <c r="H515" s="10">
        <v>1.7399999999999999E-2</v>
      </c>
      <c r="I515" s="9" t="b">
        <v>0</v>
      </c>
    </row>
  </sheetData>
  <phoneticPr fontId="18" type="noConversion"/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D624DD-9A39-48C7-A835-F8F97F64F58D}">
  <sheetPr>
    <tabColor theme="7"/>
  </sheetPr>
  <dimension ref="A1:I466"/>
  <sheetViews>
    <sheetView zoomScaleNormal="100" workbookViewId="0"/>
  </sheetViews>
  <sheetFormatPr defaultColWidth="9.140625" defaultRowHeight="15" x14ac:dyDescent="0.25"/>
  <cols>
    <col min="1" max="1" width="17.5703125" style="17" bestFit="1" customWidth="1"/>
    <col min="2" max="2" width="45.42578125" style="17" bestFit="1" customWidth="1"/>
    <col min="3" max="3" width="8.140625" style="17" bestFit="1" customWidth="1"/>
    <col min="4" max="4" width="11" style="17" bestFit="1" customWidth="1"/>
    <col min="5" max="5" width="12.42578125" style="18" bestFit="1" customWidth="1"/>
    <col min="6" max="7" width="9.85546875" style="18" bestFit="1" customWidth="1"/>
    <col min="8" max="8" width="13" style="18" bestFit="1" customWidth="1"/>
    <col min="9" max="9" width="15.5703125" style="17" bestFit="1" customWidth="1"/>
    <col min="10" max="16384" width="9.140625" style="17"/>
  </cols>
  <sheetData>
    <row r="1" spans="1:9" x14ac:dyDescent="0.25">
      <c r="A1" s="17" t="s">
        <v>0</v>
      </c>
      <c r="B1" s="17" t="s">
        <v>392</v>
      </c>
      <c r="C1" s="17" t="s">
        <v>393</v>
      </c>
      <c r="D1" s="17" t="s">
        <v>394</v>
      </c>
      <c r="E1" s="18" t="s">
        <v>2111</v>
      </c>
      <c r="F1" s="18" t="s">
        <v>1317</v>
      </c>
      <c r="G1" s="18" t="s">
        <v>2112</v>
      </c>
      <c r="H1" s="18" t="s">
        <v>1837</v>
      </c>
      <c r="I1" s="17" t="s">
        <v>391</v>
      </c>
    </row>
    <row r="2" spans="1:9" ht="15.75" x14ac:dyDescent="0.25">
      <c r="A2" s="19" t="s">
        <v>696</v>
      </c>
      <c r="B2" s="19" t="s">
        <v>2144</v>
      </c>
      <c r="C2" s="19" t="s">
        <v>1952</v>
      </c>
      <c r="D2" s="19">
        <v>41220</v>
      </c>
      <c r="E2" s="20">
        <v>17.598600000000001</v>
      </c>
      <c r="F2" s="20">
        <v>0</v>
      </c>
      <c r="G2" s="20">
        <v>0.29569999999999996</v>
      </c>
      <c r="H2" s="20">
        <v>1.3695999999999999</v>
      </c>
      <c r="I2" s="19" t="b">
        <v>1</v>
      </c>
    </row>
    <row r="3" spans="1:9" ht="15.75" x14ac:dyDescent="0.25">
      <c r="A3" s="19" t="s">
        <v>696</v>
      </c>
      <c r="B3" s="19" t="s">
        <v>2144</v>
      </c>
      <c r="C3" s="19" t="s">
        <v>2145</v>
      </c>
      <c r="D3" s="19">
        <v>41220</v>
      </c>
      <c r="E3" s="20">
        <v>17.598600000000001</v>
      </c>
      <c r="F3" s="20">
        <v>0</v>
      </c>
      <c r="G3" s="20">
        <v>0.29569999999999996</v>
      </c>
      <c r="H3" s="20">
        <v>1.3695999999999999</v>
      </c>
      <c r="I3" s="19" t="b">
        <v>1</v>
      </c>
    </row>
    <row r="4" spans="1:9" ht="15.75" x14ac:dyDescent="0.25">
      <c r="A4" s="19" t="s">
        <v>696</v>
      </c>
      <c r="B4" s="19" t="s">
        <v>2007</v>
      </c>
      <c r="C4" s="19" t="s">
        <v>796</v>
      </c>
      <c r="D4" s="19">
        <v>41240</v>
      </c>
      <c r="E4" s="20">
        <v>1.1955</v>
      </c>
      <c r="F4" s="20">
        <v>0</v>
      </c>
      <c r="G4" s="20">
        <v>2.6599999999999999E-2</v>
      </c>
      <c r="H4" s="20">
        <v>1.5099999999999999E-2</v>
      </c>
      <c r="I4" s="19" t="b">
        <v>0</v>
      </c>
    </row>
    <row r="5" spans="1:9" ht="15.75" x14ac:dyDescent="0.25">
      <c r="A5" s="19" t="s">
        <v>696</v>
      </c>
      <c r="B5" s="19" t="s">
        <v>697</v>
      </c>
      <c r="C5" s="19" t="s">
        <v>698</v>
      </c>
      <c r="D5" s="19">
        <v>41250</v>
      </c>
      <c r="E5" s="20">
        <v>17.740500000000001</v>
      </c>
      <c r="F5" s="20">
        <v>0</v>
      </c>
      <c r="G5" s="20">
        <v>0.26569999999999999</v>
      </c>
      <c r="H5" s="20">
        <v>0.45050000000000001</v>
      </c>
      <c r="I5" s="19" t="b">
        <v>1</v>
      </c>
    </row>
    <row r="6" spans="1:9" ht="15.75" x14ac:dyDescent="0.25">
      <c r="A6" s="19" t="s">
        <v>696</v>
      </c>
      <c r="B6" s="19" t="s">
        <v>697</v>
      </c>
      <c r="C6" s="19" t="s">
        <v>699</v>
      </c>
      <c r="D6" s="19">
        <v>41250</v>
      </c>
      <c r="E6" s="20">
        <v>17.740500000000001</v>
      </c>
      <c r="F6" s="20">
        <v>0</v>
      </c>
      <c r="G6" s="20">
        <v>0.26569999999999999</v>
      </c>
      <c r="H6" s="20">
        <v>0.45050000000000001</v>
      </c>
      <c r="I6" s="19" t="b">
        <v>1</v>
      </c>
    </row>
    <row r="7" spans="1:9" ht="15.75" x14ac:dyDescent="0.25">
      <c r="A7" s="19" t="s">
        <v>5</v>
      </c>
      <c r="B7" s="19" t="s">
        <v>490</v>
      </c>
      <c r="C7" s="19" t="s">
        <v>491</v>
      </c>
      <c r="D7" s="19">
        <v>27601</v>
      </c>
      <c r="E7" s="20">
        <v>0.79700000000000004</v>
      </c>
      <c r="F7" s="20">
        <v>0</v>
      </c>
      <c r="G7" s="20">
        <v>0.13289999999999999</v>
      </c>
      <c r="H7" s="20">
        <v>2.41E-2</v>
      </c>
      <c r="I7" s="19" t="b">
        <v>1</v>
      </c>
    </row>
    <row r="8" spans="1:9" ht="15.75" x14ac:dyDescent="0.25">
      <c r="A8" s="19" t="s">
        <v>5</v>
      </c>
      <c r="B8" s="19" t="s">
        <v>4</v>
      </c>
      <c r="C8" s="19" t="s">
        <v>3</v>
      </c>
      <c r="D8" s="19">
        <v>27602</v>
      </c>
      <c r="E8" s="20">
        <v>0.31879999999999997</v>
      </c>
      <c r="F8" s="20">
        <v>0</v>
      </c>
      <c r="G8" s="20">
        <v>1.0699999999999999E-2</v>
      </c>
      <c r="H8" s="20">
        <v>7.6E-3</v>
      </c>
      <c r="I8" s="19" t="b">
        <v>1</v>
      </c>
    </row>
    <row r="9" spans="1:9" ht="15.75" x14ac:dyDescent="0.25">
      <c r="A9" s="19" t="s">
        <v>5</v>
      </c>
      <c r="B9" s="19" t="s">
        <v>492</v>
      </c>
      <c r="C9" s="19" t="s">
        <v>493</v>
      </c>
      <c r="D9" s="19">
        <v>27603</v>
      </c>
      <c r="E9" s="20">
        <v>7.4485000000000001</v>
      </c>
      <c r="F9" s="20">
        <v>0</v>
      </c>
      <c r="G9" s="20">
        <v>0.13289999999999999</v>
      </c>
      <c r="H9" s="20">
        <v>9.01E-2</v>
      </c>
      <c r="I9" s="19" t="b">
        <v>1</v>
      </c>
    </row>
    <row r="10" spans="1:9" ht="15.75" x14ac:dyDescent="0.25">
      <c r="A10" s="19" t="s">
        <v>700</v>
      </c>
      <c r="B10" s="19" t="s">
        <v>701</v>
      </c>
      <c r="C10" s="19" t="s">
        <v>702</v>
      </c>
      <c r="D10" s="19">
        <v>60301</v>
      </c>
      <c r="E10" s="20">
        <v>18.595500000000001</v>
      </c>
      <c r="F10" s="20">
        <v>0</v>
      </c>
      <c r="G10" s="20">
        <v>0.17269999999999999</v>
      </c>
      <c r="H10" s="20">
        <v>2.1100000000000001E-2</v>
      </c>
      <c r="I10" s="19" t="b">
        <v>1</v>
      </c>
    </row>
    <row r="11" spans="1:9" ht="15.75" x14ac:dyDescent="0.25">
      <c r="A11" s="19" t="s">
        <v>700</v>
      </c>
      <c r="B11" s="19" t="s">
        <v>1840</v>
      </c>
      <c r="C11" s="19" t="s">
        <v>797</v>
      </c>
      <c r="D11" s="19">
        <v>60303</v>
      </c>
      <c r="E11" s="20">
        <v>1.1955</v>
      </c>
      <c r="F11" s="20">
        <v>0</v>
      </c>
      <c r="G11" s="20">
        <v>0.13289999999999999</v>
      </c>
      <c r="H11" s="20">
        <v>3.0099999999999998E-2</v>
      </c>
      <c r="I11" s="19" t="b">
        <v>0</v>
      </c>
    </row>
    <row r="12" spans="1:9" ht="15.75" x14ac:dyDescent="0.25">
      <c r="A12" s="19" t="s">
        <v>917</v>
      </c>
      <c r="B12" s="19" t="s">
        <v>918</v>
      </c>
      <c r="C12" s="19" t="s">
        <v>919</v>
      </c>
      <c r="D12" s="19">
        <v>21303</v>
      </c>
      <c r="E12" s="20">
        <v>0.45169999999999999</v>
      </c>
      <c r="F12" s="20">
        <v>0</v>
      </c>
      <c r="G12" s="20">
        <v>0.26569999999999999</v>
      </c>
      <c r="H12" s="20">
        <v>1.5015000000000001</v>
      </c>
      <c r="I12" s="19" t="b">
        <v>1</v>
      </c>
    </row>
    <row r="13" spans="1:9" ht="15.75" x14ac:dyDescent="0.25">
      <c r="A13" s="19" t="s">
        <v>898</v>
      </c>
      <c r="B13" s="19" t="s">
        <v>2146</v>
      </c>
      <c r="C13" s="19" t="s">
        <v>899</v>
      </c>
      <c r="D13" s="19">
        <v>63102</v>
      </c>
      <c r="E13" s="20">
        <v>13.7666</v>
      </c>
      <c r="F13" s="20">
        <v>0</v>
      </c>
      <c r="G13" s="20">
        <v>0.23659999999999998</v>
      </c>
      <c r="H13" s="20">
        <v>1.0956999999999999</v>
      </c>
      <c r="I13" s="19" t="b">
        <v>0</v>
      </c>
    </row>
    <row r="14" spans="1:9" ht="15.75" x14ac:dyDescent="0.25">
      <c r="A14" s="19" t="s">
        <v>2</v>
      </c>
      <c r="B14" s="19" t="s">
        <v>703</v>
      </c>
      <c r="C14" s="19" t="s">
        <v>1</v>
      </c>
      <c r="D14" s="19">
        <v>365840</v>
      </c>
      <c r="E14" s="20">
        <v>0.47309999999999997</v>
      </c>
      <c r="F14" s="20">
        <v>0</v>
      </c>
      <c r="G14" s="20">
        <v>0.1656</v>
      </c>
      <c r="H14" s="20">
        <v>0.1918</v>
      </c>
      <c r="I14" s="19" t="b">
        <v>1</v>
      </c>
    </row>
    <row r="15" spans="1:9" ht="15.75" x14ac:dyDescent="0.25">
      <c r="A15" s="19" t="s">
        <v>704</v>
      </c>
      <c r="B15" s="19" t="s">
        <v>705</v>
      </c>
      <c r="C15" s="19" t="s">
        <v>12</v>
      </c>
      <c r="D15" s="19">
        <v>344920</v>
      </c>
      <c r="E15" s="20">
        <v>0.47309999999999997</v>
      </c>
      <c r="F15" s="20">
        <v>0</v>
      </c>
      <c r="G15" s="20">
        <v>0.1656</v>
      </c>
      <c r="H15" s="20">
        <v>0.1918</v>
      </c>
      <c r="I15" s="19" t="b">
        <v>1</v>
      </c>
    </row>
    <row r="16" spans="1:9" ht="15.75" x14ac:dyDescent="0.25">
      <c r="A16" s="19" t="s">
        <v>9</v>
      </c>
      <c r="B16" s="19" t="s">
        <v>552</v>
      </c>
      <c r="C16" s="19" t="s">
        <v>395</v>
      </c>
      <c r="D16" s="19">
        <v>72207</v>
      </c>
      <c r="E16" s="20">
        <v>2.1289000000000002</v>
      </c>
      <c r="F16" s="20">
        <v>0.35489999999999999</v>
      </c>
      <c r="G16" s="20">
        <v>0.35489999999999999</v>
      </c>
      <c r="H16" s="20">
        <v>1.49E-2</v>
      </c>
      <c r="I16" s="19" t="b">
        <v>1</v>
      </c>
    </row>
    <row r="17" spans="1:9" ht="15.75" x14ac:dyDescent="0.25">
      <c r="A17" s="19" t="s">
        <v>9</v>
      </c>
      <c r="B17" s="19" t="s">
        <v>552</v>
      </c>
      <c r="C17" s="19" t="s">
        <v>553</v>
      </c>
      <c r="D17" s="19">
        <v>72207</v>
      </c>
      <c r="E17" s="20">
        <v>2.1289000000000002</v>
      </c>
      <c r="F17" s="20">
        <v>0.35489999999999999</v>
      </c>
      <c r="G17" s="20">
        <v>0.35489999999999999</v>
      </c>
      <c r="H17" s="20">
        <v>1.49E-2</v>
      </c>
      <c r="I17" s="19" t="b">
        <v>1</v>
      </c>
    </row>
    <row r="18" spans="1:9" ht="15.75" x14ac:dyDescent="0.25">
      <c r="A18" s="19" t="s">
        <v>9</v>
      </c>
      <c r="B18" s="19" t="s">
        <v>1865</v>
      </c>
      <c r="C18" s="19" t="s">
        <v>551</v>
      </c>
      <c r="D18" s="19">
        <v>722310</v>
      </c>
      <c r="E18" s="20">
        <v>1.1827000000000001</v>
      </c>
      <c r="F18" s="20">
        <v>0.47309999999999997</v>
      </c>
      <c r="G18" s="20">
        <v>0.47309999999999997</v>
      </c>
      <c r="H18" s="20">
        <v>0.82179999999999997</v>
      </c>
      <c r="I18" s="19" t="b">
        <v>1</v>
      </c>
    </row>
    <row r="19" spans="1:9" ht="15.75" x14ac:dyDescent="0.25">
      <c r="A19" s="19" t="s">
        <v>11</v>
      </c>
      <c r="B19" s="19" t="s">
        <v>798</v>
      </c>
      <c r="C19" s="19" t="s">
        <v>10</v>
      </c>
      <c r="D19" s="19">
        <v>28301</v>
      </c>
      <c r="E19" s="20">
        <v>33.176400000000001</v>
      </c>
      <c r="F19" s="20">
        <v>0</v>
      </c>
      <c r="G19" s="20">
        <v>1.3299999999999999E-2</v>
      </c>
      <c r="H19" s="20">
        <v>2.41E-2</v>
      </c>
      <c r="I19" s="19" t="b">
        <v>1</v>
      </c>
    </row>
    <row r="20" spans="1:9" ht="15.75" x14ac:dyDescent="0.25">
      <c r="A20" s="19" t="s">
        <v>11</v>
      </c>
      <c r="B20" s="19" t="s">
        <v>706</v>
      </c>
      <c r="C20" s="19" t="s">
        <v>396</v>
      </c>
      <c r="D20" s="19">
        <v>28310</v>
      </c>
      <c r="E20" s="20">
        <v>7.9695</v>
      </c>
      <c r="F20" s="20">
        <v>0</v>
      </c>
      <c r="G20" s="20">
        <v>0.13289999999999999</v>
      </c>
      <c r="H20" s="20">
        <v>0.30030000000000001</v>
      </c>
      <c r="I20" s="19" t="b">
        <v>1</v>
      </c>
    </row>
    <row r="21" spans="1:9" ht="15.75" x14ac:dyDescent="0.25">
      <c r="A21" s="19" t="s">
        <v>799</v>
      </c>
      <c r="B21" s="19" t="s">
        <v>1946</v>
      </c>
      <c r="C21" s="19" t="s">
        <v>800</v>
      </c>
      <c r="D21" s="19">
        <v>36302</v>
      </c>
      <c r="E21" s="20">
        <v>0.47309999999999997</v>
      </c>
      <c r="F21" s="20">
        <v>0</v>
      </c>
      <c r="G21" s="20">
        <v>7.1000000000000008E-2</v>
      </c>
      <c r="H21" s="20">
        <v>5.4800000000000001E-2</v>
      </c>
      <c r="I21" s="19" t="b">
        <v>1</v>
      </c>
    </row>
    <row r="22" spans="1:9" ht="15.75" x14ac:dyDescent="0.25">
      <c r="A22" s="19" t="s">
        <v>15</v>
      </c>
      <c r="B22" s="19" t="s">
        <v>557</v>
      </c>
      <c r="C22" s="19" t="s">
        <v>558</v>
      </c>
      <c r="D22" s="19">
        <v>50501</v>
      </c>
      <c r="E22" s="20">
        <v>23.786799999999999</v>
      </c>
      <c r="F22" s="20">
        <v>0</v>
      </c>
      <c r="G22" s="20">
        <v>3.2400000000000005E-2</v>
      </c>
      <c r="H22" s="20">
        <v>0.1099</v>
      </c>
      <c r="I22" s="19" t="b">
        <v>1</v>
      </c>
    </row>
    <row r="23" spans="1:9" ht="15.75" x14ac:dyDescent="0.25">
      <c r="A23" s="19" t="s">
        <v>15</v>
      </c>
      <c r="B23" s="19" t="s">
        <v>14</v>
      </c>
      <c r="C23" s="19" t="s">
        <v>13</v>
      </c>
      <c r="D23" s="19">
        <v>50502</v>
      </c>
      <c r="E23" s="20">
        <v>9.2899999999999996E-2</v>
      </c>
      <c r="F23" s="20">
        <v>0</v>
      </c>
      <c r="G23" s="20">
        <v>2.7899999999999998E-2</v>
      </c>
      <c r="H23" s="20">
        <v>1.0499999999999999E-2</v>
      </c>
      <c r="I23" s="19" t="b">
        <v>1</v>
      </c>
    </row>
    <row r="24" spans="1:9" ht="15.75" x14ac:dyDescent="0.25">
      <c r="A24" s="19" t="s">
        <v>15</v>
      </c>
      <c r="B24" s="19" t="s">
        <v>2122</v>
      </c>
      <c r="C24" s="19" t="s">
        <v>532</v>
      </c>
      <c r="D24" s="19">
        <v>50503</v>
      </c>
      <c r="E24" s="20">
        <v>0.48549999999999999</v>
      </c>
      <c r="F24" s="20">
        <v>0</v>
      </c>
      <c r="G24" s="20">
        <v>4.8999999999999998E-3</v>
      </c>
      <c r="H24" s="20">
        <v>9.2999999999999992E-3</v>
      </c>
      <c r="I24" s="19" t="b">
        <v>1</v>
      </c>
    </row>
    <row r="25" spans="1:9" ht="15.75" x14ac:dyDescent="0.25">
      <c r="A25" s="19" t="s">
        <v>18</v>
      </c>
      <c r="B25" s="19" t="s">
        <v>22</v>
      </c>
      <c r="C25" s="19" t="s">
        <v>21</v>
      </c>
      <c r="D25" s="19">
        <v>23203</v>
      </c>
      <c r="E25" s="20">
        <v>10.6266</v>
      </c>
      <c r="F25" s="20">
        <v>0</v>
      </c>
      <c r="G25" s="20">
        <v>2.6599999999999999E-2</v>
      </c>
      <c r="H25" s="20">
        <v>6.4000000000000003E-3</v>
      </c>
      <c r="I25" s="19" t="b">
        <v>1</v>
      </c>
    </row>
    <row r="26" spans="1:9" ht="15.75" x14ac:dyDescent="0.25">
      <c r="A26" s="19" t="s">
        <v>18</v>
      </c>
      <c r="B26" s="19" t="s">
        <v>22</v>
      </c>
      <c r="C26" s="19" t="s">
        <v>494</v>
      </c>
      <c r="D26" s="19">
        <v>23203</v>
      </c>
      <c r="E26" s="20">
        <v>10.6266</v>
      </c>
      <c r="F26" s="20">
        <v>0</v>
      </c>
      <c r="G26" s="20">
        <v>2.6599999999999999E-2</v>
      </c>
      <c r="H26" s="20">
        <v>6.4000000000000003E-3</v>
      </c>
      <c r="I26" s="19" t="b">
        <v>1</v>
      </c>
    </row>
    <row r="27" spans="1:9" ht="15.75" x14ac:dyDescent="0.25">
      <c r="A27" s="19" t="s">
        <v>18</v>
      </c>
      <c r="B27" s="19" t="s">
        <v>17</v>
      </c>
      <c r="C27" s="19" t="s">
        <v>400</v>
      </c>
      <c r="D27" s="19">
        <v>23210</v>
      </c>
      <c r="E27" s="20">
        <v>0.52629999999999999</v>
      </c>
      <c r="F27" s="20">
        <v>0</v>
      </c>
      <c r="G27" s="20">
        <v>1.55E-2</v>
      </c>
      <c r="H27" s="20">
        <v>4.7000000000000002E-3</v>
      </c>
      <c r="I27" s="19" t="b">
        <v>1</v>
      </c>
    </row>
    <row r="28" spans="1:9" ht="15.75" x14ac:dyDescent="0.25">
      <c r="A28" s="19" t="s">
        <v>18</v>
      </c>
      <c r="B28" s="19" t="s">
        <v>20</v>
      </c>
      <c r="C28" s="19" t="s">
        <v>398</v>
      </c>
      <c r="D28" s="19">
        <v>23201</v>
      </c>
      <c r="E28" s="20">
        <v>0.26569999999999999</v>
      </c>
      <c r="F28" s="20">
        <v>0</v>
      </c>
      <c r="G28" s="20">
        <v>2.6599999999999999E-2</v>
      </c>
      <c r="H28" s="20">
        <v>9.0999999999999987E-3</v>
      </c>
      <c r="I28" s="19" t="b">
        <v>1</v>
      </c>
    </row>
    <row r="29" spans="1:9" ht="15.75" x14ac:dyDescent="0.25">
      <c r="A29" s="19" t="s">
        <v>18</v>
      </c>
      <c r="B29" s="19" t="s">
        <v>20</v>
      </c>
      <c r="C29" s="19" t="s">
        <v>19</v>
      </c>
      <c r="D29" s="19">
        <v>23201</v>
      </c>
      <c r="E29" s="20">
        <v>0.26569999999999999</v>
      </c>
      <c r="F29" s="20">
        <v>0</v>
      </c>
      <c r="G29" s="20">
        <v>2.6599999999999999E-2</v>
      </c>
      <c r="H29" s="20">
        <v>9.0999999999999987E-3</v>
      </c>
      <c r="I29" s="19" t="b">
        <v>1</v>
      </c>
    </row>
    <row r="30" spans="1:9" ht="15.75" x14ac:dyDescent="0.25">
      <c r="A30" s="19" t="s">
        <v>18</v>
      </c>
      <c r="B30" s="19" t="s">
        <v>20</v>
      </c>
      <c r="C30" s="19" t="s">
        <v>399</v>
      </c>
      <c r="D30" s="19">
        <v>23201</v>
      </c>
      <c r="E30" s="20">
        <v>0.26569999999999999</v>
      </c>
      <c r="F30" s="20">
        <v>0</v>
      </c>
      <c r="G30" s="20">
        <v>2.6599999999999999E-2</v>
      </c>
      <c r="H30" s="20">
        <v>9.0999999999999987E-3</v>
      </c>
      <c r="I30" s="19" t="b">
        <v>1</v>
      </c>
    </row>
    <row r="31" spans="1:9" ht="15.75" x14ac:dyDescent="0.25">
      <c r="A31" s="19" t="s">
        <v>18</v>
      </c>
      <c r="B31" s="19" t="s">
        <v>17</v>
      </c>
      <c r="C31" s="19" t="s">
        <v>16</v>
      </c>
      <c r="D31" s="19">
        <v>23210</v>
      </c>
      <c r="E31" s="20">
        <v>0.52629999999999999</v>
      </c>
      <c r="F31" s="20">
        <v>0</v>
      </c>
      <c r="G31" s="20">
        <v>1.55E-2</v>
      </c>
      <c r="H31" s="20">
        <v>4.7000000000000002E-3</v>
      </c>
      <c r="I31" s="19" t="b">
        <v>1</v>
      </c>
    </row>
    <row r="32" spans="1:9" ht="15.75" x14ac:dyDescent="0.25">
      <c r="A32" s="19" t="s">
        <v>25</v>
      </c>
      <c r="B32" s="19" t="s">
        <v>1937</v>
      </c>
      <c r="C32" s="19" t="s">
        <v>26</v>
      </c>
      <c r="D32" s="19">
        <v>40002</v>
      </c>
      <c r="E32" s="20">
        <v>10.644299999999999</v>
      </c>
      <c r="F32" s="20">
        <v>0</v>
      </c>
      <c r="G32" s="20">
        <v>0.1893</v>
      </c>
      <c r="H32" s="20">
        <v>1.3695999999999999</v>
      </c>
      <c r="I32" s="19" t="b">
        <v>1</v>
      </c>
    </row>
    <row r="33" spans="1:9" ht="15.75" x14ac:dyDescent="0.25">
      <c r="A33" s="19" t="s">
        <v>25</v>
      </c>
      <c r="B33" s="19" t="s">
        <v>24</v>
      </c>
      <c r="C33" s="19" t="s">
        <v>23</v>
      </c>
      <c r="D33" s="19">
        <v>40001</v>
      </c>
      <c r="E33" s="20">
        <v>0.7097</v>
      </c>
      <c r="F33" s="20">
        <v>0</v>
      </c>
      <c r="G33" s="20">
        <v>7.1000000000000008E-2</v>
      </c>
      <c r="H33" s="20">
        <v>8.2200000000000009E-2</v>
      </c>
      <c r="I33" s="19" t="b">
        <v>0</v>
      </c>
    </row>
    <row r="34" spans="1:9" ht="15.75" x14ac:dyDescent="0.25">
      <c r="A34" s="19" t="s">
        <v>1870</v>
      </c>
      <c r="B34" s="19" t="s">
        <v>1872</v>
      </c>
      <c r="C34" s="19" t="s">
        <v>1873</v>
      </c>
      <c r="D34" s="19">
        <v>42602</v>
      </c>
      <c r="E34" s="20">
        <v>1.8924000000000001</v>
      </c>
      <c r="F34" s="20">
        <v>0</v>
      </c>
      <c r="G34" s="20">
        <v>0.1183</v>
      </c>
      <c r="H34" s="20">
        <v>2.7400000000000001E-2</v>
      </c>
      <c r="I34" s="19" t="b">
        <v>1</v>
      </c>
    </row>
    <row r="35" spans="1:9" ht="15.75" x14ac:dyDescent="0.25">
      <c r="A35" s="19" t="s">
        <v>560</v>
      </c>
      <c r="B35" s="19" t="s">
        <v>563</v>
      </c>
      <c r="C35" s="19" t="s">
        <v>966</v>
      </c>
      <c r="D35" s="19">
        <v>47003</v>
      </c>
      <c r="E35" s="20">
        <v>23.654</v>
      </c>
      <c r="F35" s="20">
        <v>0</v>
      </c>
      <c r="G35" s="20">
        <v>1.3299999999999999E-2</v>
      </c>
      <c r="H35" s="20">
        <v>2.41E-2</v>
      </c>
      <c r="I35" s="19" t="b">
        <v>1</v>
      </c>
    </row>
    <row r="36" spans="1:9" ht="15.75" x14ac:dyDescent="0.25">
      <c r="A36" s="19" t="s">
        <v>560</v>
      </c>
      <c r="B36" s="19" t="s">
        <v>563</v>
      </c>
      <c r="C36" s="19" t="s">
        <v>564</v>
      </c>
      <c r="D36" s="19">
        <v>47003</v>
      </c>
      <c r="E36" s="20">
        <v>23.654</v>
      </c>
      <c r="F36" s="20">
        <v>0</v>
      </c>
      <c r="G36" s="20">
        <v>1.3299999999999999E-2</v>
      </c>
      <c r="H36" s="20">
        <v>2.41E-2</v>
      </c>
      <c r="I36" s="19" t="b">
        <v>1</v>
      </c>
    </row>
    <row r="37" spans="1:9" ht="15.75" x14ac:dyDescent="0.25">
      <c r="A37" s="19" t="s">
        <v>560</v>
      </c>
      <c r="B37" s="19" t="s">
        <v>1848</v>
      </c>
      <c r="C37" s="19" t="s">
        <v>561</v>
      </c>
      <c r="D37" s="19">
        <v>47001</v>
      </c>
      <c r="E37" s="20">
        <v>15.121</v>
      </c>
      <c r="F37" s="20">
        <v>0</v>
      </c>
      <c r="G37" s="20">
        <v>2.6599999999999999E-2</v>
      </c>
      <c r="H37" s="20">
        <v>9.2999999999999992E-3</v>
      </c>
      <c r="I37" s="19" t="b">
        <v>0</v>
      </c>
    </row>
    <row r="38" spans="1:9" ht="15.75" x14ac:dyDescent="0.25">
      <c r="A38" s="19" t="s">
        <v>50</v>
      </c>
      <c r="B38" s="19" t="s">
        <v>707</v>
      </c>
      <c r="C38" s="19" t="s">
        <v>49</v>
      </c>
      <c r="D38" s="19">
        <v>342600</v>
      </c>
      <c r="E38" s="20">
        <v>0.47309999999999997</v>
      </c>
      <c r="F38" s="20">
        <v>0</v>
      </c>
      <c r="G38" s="20">
        <v>0.1656</v>
      </c>
      <c r="H38" s="20">
        <v>0.1918</v>
      </c>
      <c r="I38" s="19" t="b">
        <v>1</v>
      </c>
    </row>
    <row r="39" spans="1:9" ht="15.75" x14ac:dyDescent="0.25">
      <c r="A39" s="19" t="s">
        <v>45</v>
      </c>
      <c r="B39" s="19" t="s">
        <v>565</v>
      </c>
      <c r="C39" s="19" t="s">
        <v>44</v>
      </c>
      <c r="D39" s="19">
        <v>25701</v>
      </c>
      <c r="E39" s="20">
        <v>0.26569999999999999</v>
      </c>
      <c r="F39" s="20">
        <v>0</v>
      </c>
      <c r="G39" s="20">
        <v>2.6599999999999999E-2</v>
      </c>
      <c r="H39" s="20">
        <v>9.0999999999999987E-3</v>
      </c>
      <c r="I39" s="19" t="b">
        <v>1</v>
      </c>
    </row>
    <row r="40" spans="1:9" ht="15.75" x14ac:dyDescent="0.25">
      <c r="A40" s="19" t="s">
        <v>45</v>
      </c>
      <c r="B40" s="19" t="s">
        <v>497</v>
      </c>
      <c r="C40" s="19" t="s">
        <v>498</v>
      </c>
      <c r="D40" s="19">
        <v>25702</v>
      </c>
      <c r="E40" s="20">
        <v>21.650500000000001</v>
      </c>
      <c r="F40" s="20">
        <v>0</v>
      </c>
      <c r="G40" s="20">
        <v>2.6599999999999999E-2</v>
      </c>
      <c r="H40" s="20">
        <v>9.01E-2</v>
      </c>
      <c r="I40" s="19" t="b">
        <v>1</v>
      </c>
    </row>
    <row r="41" spans="1:9" ht="15.75" x14ac:dyDescent="0.25">
      <c r="A41" s="19" t="s">
        <v>29</v>
      </c>
      <c r="B41" s="19" t="s">
        <v>33</v>
      </c>
      <c r="C41" s="19" t="s">
        <v>32</v>
      </c>
      <c r="D41" s="19">
        <v>20601</v>
      </c>
      <c r="E41" s="20">
        <v>0.39849999999999997</v>
      </c>
      <c r="F41" s="20">
        <v>0</v>
      </c>
      <c r="G41" s="20">
        <v>5.3200000000000004E-2</v>
      </c>
      <c r="H41" s="20">
        <v>1.21E-2</v>
      </c>
      <c r="I41" s="19" t="b">
        <v>1</v>
      </c>
    </row>
    <row r="42" spans="1:9" ht="15.75" x14ac:dyDescent="0.25">
      <c r="A42" s="19" t="s">
        <v>29</v>
      </c>
      <c r="B42" s="19" t="s">
        <v>28</v>
      </c>
      <c r="C42" s="19" t="s">
        <v>27</v>
      </c>
      <c r="D42" s="19">
        <v>20620</v>
      </c>
      <c r="E42" s="20">
        <v>0.53129999999999999</v>
      </c>
      <c r="F42" s="20">
        <v>0</v>
      </c>
      <c r="G42" s="20">
        <v>2.6599999999999999E-2</v>
      </c>
      <c r="H42" s="20">
        <v>3.0099999999999998E-2</v>
      </c>
      <c r="I42" s="19" t="b">
        <v>1</v>
      </c>
    </row>
    <row r="43" spans="1:9" ht="15.75" x14ac:dyDescent="0.25">
      <c r="A43" s="19" t="s">
        <v>29</v>
      </c>
      <c r="B43" s="19" t="s">
        <v>31</v>
      </c>
      <c r="C43" s="19" t="s">
        <v>30</v>
      </c>
      <c r="D43" s="19">
        <v>20610</v>
      </c>
      <c r="E43" s="20">
        <v>0.26569999999999999</v>
      </c>
      <c r="F43" s="20">
        <v>0</v>
      </c>
      <c r="G43" s="20">
        <v>2.6599999999999999E-2</v>
      </c>
      <c r="H43" s="20">
        <v>6.4000000000000003E-3</v>
      </c>
      <c r="I43" s="19" t="b">
        <v>1</v>
      </c>
    </row>
    <row r="44" spans="1:9" ht="15.75" x14ac:dyDescent="0.25">
      <c r="A44" s="19" t="s">
        <v>801</v>
      </c>
      <c r="B44" s="19" t="s">
        <v>2147</v>
      </c>
      <c r="C44" s="19" t="s">
        <v>802</v>
      </c>
      <c r="D44" s="19">
        <v>70267</v>
      </c>
      <c r="E44" s="20">
        <v>1.1827000000000001</v>
      </c>
      <c r="F44" s="20">
        <v>0</v>
      </c>
      <c r="G44" s="20">
        <v>9.4700000000000006E-2</v>
      </c>
      <c r="H44" s="20">
        <v>0.27399999999999997</v>
      </c>
      <c r="I44" s="19" t="b">
        <v>1</v>
      </c>
    </row>
    <row r="45" spans="1:9" ht="15.75" x14ac:dyDescent="0.25">
      <c r="A45" s="19" t="s">
        <v>539</v>
      </c>
      <c r="B45" s="19" t="s">
        <v>893</v>
      </c>
      <c r="C45" s="19" t="s">
        <v>540</v>
      </c>
      <c r="D45" s="19">
        <v>61602</v>
      </c>
      <c r="E45" s="20">
        <v>19.732499999999998</v>
      </c>
      <c r="F45" s="20">
        <v>0</v>
      </c>
      <c r="G45" s="20">
        <v>0.13289999999999999</v>
      </c>
      <c r="H45" s="20">
        <v>0.30030000000000001</v>
      </c>
      <c r="I45" s="19" t="b">
        <v>0</v>
      </c>
    </row>
    <row r="46" spans="1:9" ht="15.75" x14ac:dyDescent="0.25">
      <c r="A46" s="19" t="s">
        <v>947</v>
      </c>
      <c r="B46" s="19" t="s">
        <v>948</v>
      </c>
      <c r="C46" s="19" t="s">
        <v>949</v>
      </c>
      <c r="D46" s="19">
        <v>35000</v>
      </c>
      <c r="E46" s="20">
        <v>1.3009999999999999</v>
      </c>
      <c r="F46" s="20">
        <v>0</v>
      </c>
      <c r="G46" s="20">
        <v>0.61509999999999998</v>
      </c>
      <c r="H46" s="20">
        <v>1.3695999999999999</v>
      </c>
      <c r="I46" s="19" t="b">
        <v>1</v>
      </c>
    </row>
    <row r="47" spans="1:9" ht="15.75" x14ac:dyDescent="0.25">
      <c r="A47" s="19" t="s">
        <v>803</v>
      </c>
      <c r="B47" s="19" t="s">
        <v>2009</v>
      </c>
      <c r="C47" s="19" t="s">
        <v>2010</v>
      </c>
      <c r="D47" s="19">
        <v>73603</v>
      </c>
      <c r="E47" s="20">
        <v>0.94620000000000004</v>
      </c>
      <c r="F47" s="20">
        <v>7.1000000000000008E-2</v>
      </c>
      <c r="G47" s="20">
        <v>7.1000000000000008E-2</v>
      </c>
      <c r="H47" s="20">
        <v>8.2200000000000009E-2</v>
      </c>
      <c r="I47" s="19" t="b">
        <v>1</v>
      </c>
    </row>
    <row r="48" spans="1:9" ht="15.75" x14ac:dyDescent="0.25">
      <c r="A48" s="19" t="s">
        <v>803</v>
      </c>
      <c r="B48" s="19" t="s">
        <v>2148</v>
      </c>
      <c r="C48" s="19" t="s">
        <v>804</v>
      </c>
      <c r="D48" s="19">
        <v>73601</v>
      </c>
      <c r="E48" s="20">
        <v>1.8595999999999999</v>
      </c>
      <c r="F48" s="20">
        <v>0</v>
      </c>
      <c r="G48" s="20">
        <v>5.3200000000000004E-2</v>
      </c>
      <c r="H48" s="20">
        <v>6.0100000000000001E-2</v>
      </c>
      <c r="I48" s="19" t="b">
        <v>1</v>
      </c>
    </row>
    <row r="49" spans="1:9" ht="15.75" x14ac:dyDescent="0.25">
      <c r="A49" s="19" t="s">
        <v>43</v>
      </c>
      <c r="B49" s="19" t="s">
        <v>499</v>
      </c>
      <c r="C49" s="19" t="s">
        <v>500</v>
      </c>
      <c r="D49" s="19">
        <v>21803</v>
      </c>
      <c r="E49" s="20">
        <v>27.9544</v>
      </c>
      <c r="F49" s="20">
        <v>0</v>
      </c>
      <c r="G49" s="20">
        <v>0.26569999999999999</v>
      </c>
      <c r="H49" s="20">
        <v>0.90090000000000003</v>
      </c>
      <c r="I49" s="19" t="b">
        <v>1</v>
      </c>
    </row>
    <row r="50" spans="1:9" ht="15.75" x14ac:dyDescent="0.25">
      <c r="A50" s="19" t="s">
        <v>43</v>
      </c>
      <c r="B50" s="19" t="s">
        <v>42</v>
      </c>
      <c r="C50" s="19" t="s">
        <v>41</v>
      </c>
      <c r="D50" s="19">
        <v>21890</v>
      </c>
      <c r="E50" s="20">
        <v>15.8925</v>
      </c>
      <c r="F50" s="20">
        <v>0</v>
      </c>
      <c r="G50" s="20">
        <v>0.13289999999999999</v>
      </c>
      <c r="H50" s="20">
        <v>0.1502</v>
      </c>
      <c r="I50" s="19" t="b">
        <v>1</v>
      </c>
    </row>
    <row r="51" spans="1:9" ht="15.75" x14ac:dyDescent="0.25">
      <c r="A51" s="19" t="s">
        <v>708</v>
      </c>
      <c r="B51" s="19" t="s">
        <v>2011</v>
      </c>
      <c r="C51" s="19" t="s">
        <v>2012</v>
      </c>
      <c r="D51" s="19">
        <v>65201</v>
      </c>
      <c r="E51" s="20">
        <v>1.1955</v>
      </c>
      <c r="F51" s="20">
        <v>0</v>
      </c>
      <c r="G51" s="20">
        <v>2.6599999999999999E-2</v>
      </c>
      <c r="H51" s="20">
        <v>1.5099999999999999E-2</v>
      </c>
      <c r="I51" s="19" t="b">
        <v>1</v>
      </c>
    </row>
    <row r="52" spans="1:9" ht="15.75" x14ac:dyDescent="0.25">
      <c r="A52" s="19" t="s">
        <v>708</v>
      </c>
      <c r="B52" s="19" t="s">
        <v>2149</v>
      </c>
      <c r="C52" s="19" t="s">
        <v>2150</v>
      </c>
      <c r="D52" s="19">
        <v>65204</v>
      </c>
      <c r="E52" s="20">
        <v>1.3283</v>
      </c>
      <c r="F52" s="20">
        <v>0</v>
      </c>
      <c r="G52" s="20">
        <v>0.15939999999999999</v>
      </c>
      <c r="H52" s="20">
        <v>0.60060000000000002</v>
      </c>
      <c r="I52" s="19" t="b">
        <v>0</v>
      </c>
    </row>
    <row r="53" spans="1:9" ht="15.75" x14ac:dyDescent="0.25">
      <c r="A53" s="19" t="s">
        <v>48</v>
      </c>
      <c r="B53" s="19" t="s">
        <v>47</v>
      </c>
      <c r="C53" s="19" t="s">
        <v>46</v>
      </c>
      <c r="D53" s="19">
        <v>72401</v>
      </c>
      <c r="E53" s="20">
        <v>2.1289000000000002</v>
      </c>
      <c r="F53" s="20">
        <v>0.35489999999999999</v>
      </c>
      <c r="G53" s="20">
        <v>0.35489999999999999</v>
      </c>
      <c r="H53" s="20">
        <v>1.49E-2</v>
      </c>
      <c r="I53" s="19" t="b">
        <v>1</v>
      </c>
    </row>
    <row r="54" spans="1:9" ht="15.75" x14ac:dyDescent="0.25">
      <c r="A54" s="19" t="s">
        <v>48</v>
      </c>
      <c r="B54" s="19" t="s">
        <v>47</v>
      </c>
      <c r="C54" s="19" t="s">
        <v>403</v>
      </c>
      <c r="D54" s="19">
        <v>72401</v>
      </c>
      <c r="E54" s="20">
        <v>2.1289000000000002</v>
      </c>
      <c r="F54" s="20">
        <v>0.35489999999999999</v>
      </c>
      <c r="G54" s="20">
        <v>0.35489999999999999</v>
      </c>
      <c r="H54" s="20">
        <v>1.49E-2</v>
      </c>
      <c r="I54" s="19" t="b">
        <v>1</v>
      </c>
    </row>
    <row r="55" spans="1:9" ht="15.75" x14ac:dyDescent="0.25">
      <c r="A55" s="19" t="s">
        <v>48</v>
      </c>
      <c r="B55" s="19" t="s">
        <v>47</v>
      </c>
      <c r="C55" s="19" t="s">
        <v>402</v>
      </c>
      <c r="D55" s="19">
        <v>72401</v>
      </c>
      <c r="E55" s="20">
        <v>2.1289000000000002</v>
      </c>
      <c r="F55" s="20">
        <v>0.35489999999999999</v>
      </c>
      <c r="G55" s="20">
        <v>0.35489999999999999</v>
      </c>
      <c r="H55" s="20">
        <v>1.49E-2</v>
      </c>
      <c r="I55" s="19" t="b">
        <v>1</v>
      </c>
    </row>
    <row r="56" spans="1:9" ht="15.75" x14ac:dyDescent="0.25">
      <c r="A56" s="19" t="s">
        <v>48</v>
      </c>
      <c r="B56" s="19" t="s">
        <v>47</v>
      </c>
      <c r="C56" s="19" t="s">
        <v>401</v>
      </c>
      <c r="D56" s="19">
        <v>72401</v>
      </c>
      <c r="E56" s="20">
        <v>2.1289000000000002</v>
      </c>
      <c r="F56" s="20">
        <v>0.35489999999999999</v>
      </c>
      <c r="G56" s="20">
        <v>0.35489999999999999</v>
      </c>
      <c r="H56" s="20">
        <v>1.49E-2</v>
      </c>
      <c r="I56" s="19" t="b">
        <v>1</v>
      </c>
    </row>
    <row r="57" spans="1:9" ht="15.75" x14ac:dyDescent="0.25">
      <c r="A57" s="19" t="s">
        <v>711</v>
      </c>
      <c r="B57" s="19" t="s">
        <v>712</v>
      </c>
      <c r="C57" s="19" t="s">
        <v>383</v>
      </c>
      <c r="D57" s="19">
        <v>348170</v>
      </c>
      <c r="E57" s="20">
        <v>18.923200000000001</v>
      </c>
      <c r="F57" s="20">
        <v>2.1289000000000002</v>
      </c>
      <c r="G57" s="20">
        <v>0.7097</v>
      </c>
      <c r="H57" s="20">
        <v>0.20699999999999999</v>
      </c>
      <c r="I57" s="19" t="b">
        <v>1</v>
      </c>
    </row>
    <row r="58" spans="1:9" ht="15.75" x14ac:dyDescent="0.25">
      <c r="A58" s="19" t="s">
        <v>711</v>
      </c>
      <c r="B58" s="19" t="s">
        <v>2151</v>
      </c>
      <c r="C58" s="19" t="s">
        <v>2152</v>
      </c>
      <c r="D58" s="19">
        <v>348570</v>
      </c>
      <c r="E58" s="20">
        <v>0.47309999999999997</v>
      </c>
      <c r="F58" s="20">
        <v>0</v>
      </c>
      <c r="G58" s="20">
        <v>7.1000000000000008E-2</v>
      </c>
      <c r="H58" s="20">
        <v>5.4800000000000001E-2</v>
      </c>
      <c r="I58" s="19" t="b">
        <v>1</v>
      </c>
    </row>
    <row r="59" spans="1:9" ht="15.75" x14ac:dyDescent="0.25">
      <c r="A59" s="19" t="s">
        <v>569</v>
      </c>
      <c r="B59" s="19" t="s">
        <v>1874</v>
      </c>
      <c r="C59" s="19" t="s">
        <v>570</v>
      </c>
      <c r="D59" s="19">
        <v>52811</v>
      </c>
      <c r="E59" s="20">
        <v>0.12559999999999999</v>
      </c>
      <c r="F59" s="20">
        <v>0</v>
      </c>
      <c r="G59" s="20">
        <v>5.0200000000000002E-2</v>
      </c>
      <c r="H59" s="20">
        <v>5.6900000000000006E-2</v>
      </c>
      <c r="I59" s="19" t="b">
        <v>1</v>
      </c>
    </row>
    <row r="60" spans="1:9" ht="15.75" x14ac:dyDescent="0.25">
      <c r="A60" s="19" t="s">
        <v>36</v>
      </c>
      <c r="B60" s="19" t="s">
        <v>38</v>
      </c>
      <c r="C60" s="19" t="s">
        <v>37</v>
      </c>
      <c r="D60" s="19">
        <v>28405</v>
      </c>
      <c r="E60" s="20">
        <v>14.940999999999999</v>
      </c>
      <c r="F60" s="20">
        <v>0</v>
      </c>
      <c r="G60" s="20">
        <v>2.6599999999999999E-2</v>
      </c>
      <c r="H60" s="20">
        <v>6.4000000000000003E-3</v>
      </c>
      <c r="I60" s="19" t="b">
        <v>1</v>
      </c>
    </row>
    <row r="61" spans="1:9" ht="15.75" x14ac:dyDescent="0.25">
      <c r="A61" s="19" t="s">
        <v>36</v>
      </c>
      <c r="B61" s="19" t="s">
        <v>35</v>
      </c>
      <c r="C61" s="19" t="s">
        <v>34</v>
      </c>
      <c r="D61" s="19">
        <v>28401</v>
      </c>
      <c r="E61" s="20">
        <v>0.26569999999999999</v>
      </c>
      <c r="F61" s="20">
        <v>0</v>
      </c>
      <c r="G61" s="20">
        <v>2.6599999999999999E-2</v>
      </c>
      <c r="H61" s="20">
        <v>9.0999999999999987E-3</v>
      </c>
      <c r="I61" s="19" t="b">
        <v>1</v>
      </c>
    </row>
    <row r="62" spans="1:9" ht="15.75" x14ac:dyDescent="0.25">
      <c r="A62" s="19" t="s">
        <v>36</v>
      </c>
      <c r="B62" s="19" t="s">
        <v>40</v>
      </c>
      <c r="C62" s="19" t="s">
        <v>39</v>
      </c>
      <c r="D62" s="19">
        <v>28403</v>
      </c>
      <c r="E62" s="20">
        <v>0.79700000000000004</v>
      </c>
      <c r="F62" s="20">
        <v>1.3311999999999999</v>
      </c>
      <c r="G62" s="20">
        <v>1.3299999999999999E-2</v>
      </c>
      <c r="H62" s="20">
        <v>6.4000000000000003E-3</v>
      </c>
      <c r="I62" s="19" t="b">
        <v>1</v>
      </c>
    </row>
    <row r="63" spans="1:9" ht="15.75" x14ac:dyDescent="0.25">
      <c r="A63" s="19" t="s">
        <v>805</v>
      </c>
      <c r="B63" s="19" t="s">
        <v>1947</v>
      </c>
      <c r="C63" s="19" t="s">
        <v>806</v>
      </c>
      <c r="D63" s="19">
        <v>61302</v>
      </c>
      <c r="E63" s="20">
        <v>1.2301</v>
      </c>
      <c r="F63" s="20">
        <v>0</v>
      </c>
      <c r="G63" s="20">
        <v>0.35489999999999999</v>
      </c>
      <c r="H63" s="20">
        <v>1.6500000000000001E-2</v>
      </c>
      <c r="I63" s="19" t="b">
        <v>1</v>
      </c>
    </row>
    <row r="64" spans="1:9" ht="15.75" x14ac:dyDescent="0.25">
      <c r="A64" s="19" t="s">
        <v>221</v>
      </c>
      <c r="B64" s="19" t="s">
        <v>2015</v>
      </c>
      <c r="C64" s="19" t="s">
        <v>2016</v>
      </c>
      <c r="D64" s="19">
        <v>45608</v>
      </c>
      <c r="E64" s="20">
        <v>1.1827000000000001</v>
      </c>
      <c r="F64" s="20">
        <v>0.28389999999999999</v>
      </c>
      <c r="G64" s="20">
        <v>0.23659999999999998</v>
      </c>
      <c r="H64" s="20">
        <v>8.2200000000000009E-2</v>
      </c>
      <c r="I64" s="19" t="b">
        <v>1</v>
      </c>
    </row>
    <row r="65" spans="1:9" ht="15.75" x14ac:dyDescent="0.25">
      <c r="A65" s="19" t="s">
        <v>221</v>
      </c>
      <c r="B65" s="19" t="s">
        <v>2015</v>
      </c>
      <c r="C65" s="19" t="s">
        <v>2017</v>
      </c>
      <c r="D65" s="19">
        <v>45608</v>
      </c>
      <c r="E65" s="20">
        <v>1.1827000000000001</v>
      </c>
      <c r="F65" s="20">
        <v>0.28389999999999999</v>
      </c>
      <c r="G65" s="20">
        <v>0.23659999999999998</v>
      </c>
      <c r="H65" s="20">
        <v>8.2200000000000009E-2</v>
      </c>
      <c r="I65" s="19" t="b">
        <v>1</v>
      </c>
    </row>
    <row r="66" spans="1:9" ht="15.75" x14ac:dyDescent="0.25">
      <c r="A66" s="19" t="s">
        <v>221</v>
      </c>
      <c r="B66" s="19" t="s">
        <v>571</v>
      </c>
      <c r="C66" s="19" t="s">
        <v>572</v>
      </c>
      <c r="D66" s="19">
        <v>45601</v>
      </c>
      <c r="E66" s="20">
        <v>1.1827000000000001</v>
      </c>
      <c r="F66" s="20">
        <v>0.1183</v>
      </c>
      <c r="G66" s="20">
        <v>0.1656</v>
      </c>
      <c r="H66" s="20">
        <v>5.4800000000000001E-2</v>
      </c>
      <c r="I66" s="19" t="b">
        <v>1</v>
      </c>
    </row>
    <row r="67" spans="1:9" ht="15.75" x14ac:dyDescent="0.25">
      <c r="A67" s="19" t="s">
        <v>573</v>
      </c>
      <c r="B67" s="19" t="s">
        <v>574</v>
      </c>
      <c r="C67" s="19" t="s">
        <v>1875</v>
      </c>
      <c r="D67" s="19">
        <v>62401</v>
      </c>
      <c r="E67" s="20">
        <v>1.1955</v>
      </c>
      <c r="F67" s="20">
        <v>0</v>
      </c>
      <c r="G67" s="20">
        <v>2.6599999999999999E-2</v>
      </c>
      <c r="H67" s="20">
        <v>1.5099999999999999E-2</v>
      </c>
      <c r="I67" s="19" t="b">
        <v>1</v>
      </c>
    </row>
    <row r="68" spans="1:9" ht="15.75" x14ac:dyDescent="0.25">
      <c r="A68" s="19" t="s">
        <v>53</v>
      </c>
      <c r="B68" s="19" t="s">
        <v>57</v>
      </c>
      <c r="C68" s="19" t="s">
        <v>56</v>
      </c>
      <c r="D68" s="19">
        <v>302220</v>
      </c>
      <c r="E68" s="20">
        <v>0.47309999999999997</v>
      </c>
      <c r="F68" s="20">
        <v>0</v>
      </c>
      <c r="G68" s="20">
        <v>0.23659999999999998</v>
      </c>
      <c r="H68" s="20">
        <v>8.2200000000000009E-2</v>
      </c>
      <c r="I68" s="19" t="b">
        <v>1</v>
      </c>
    </row>
    <row r="69" spans="1:9" ht="15.75" x14ac:dyDescent="0.25">
      <c r="A69" s="19" t="s">
        <v>53</v>
      </c>
      <c r="B69" s="19" t="s">
        <v>2018</v>
      </c>
      <c r="C69" s="19" t="s">
        <v>2019</v>
      </c>
      <c r="D69" s="19">
        <v>302500</v>
      </c>
      <c r="E69" s="20">
        <v>1.1827000000000001</v>
      </c>
      <c r="F69" s="20">
        <v>0</v>
      </c>
      <c r="G69" s="20">
        <v>2.3699999999999999E-2</v>
      </c>
      <c r="H69" s="20">
        <v>2.1999999999999999E-2</v>
      </c>
      <c r="I69" s="19" t="b">
        <v>1</v>
      </c>
    </row>
    <row r="70" spans="1:9" ht="15.75" x14ac:dyDescent="0.25">
      <c r="A70" s="19" t="s">
        <v>53</v>
      </c>
      <c r="B70" s="19" t="s">
        <v>52</v>
      </c>
      <c r="C70" s="19" t="s">
        <v>51</v>
      </c>
      <c r="D70" s="19">
        <v>302610</v>
      </c>
      <c r="E70" s="20">
        <v>0.47309999999999997</v>
      </c>
      <c r="F70" s="20">
        <v>0</v>
      </c>
      <c r="G70" s="20">
        <v>0.23659999999999998</v>
      </c>
      <c r="H70" s="20">
        <v>8.2200000000000009E-2</v>
      </c>
      <c r="I70" s="19" t="b">
        <v>1</v>
      </c>
    </row>
    <row r="71" spans="1:9" ht="15.75" x14ac:dyDescent="0.25">
      <c r="A71" s="19" t="s">
        <v>53</v>
      </c>
      <c r="B71" s="19" t="s">
        <v>575</v>
      </c>
      <c r="C71" s="19" t="s">
        <v>576</v>
      </c>
      <c r="D71" s="19">
        <v>302654</v>
      </c>
      <c r="E71" s="20">
        <v>0.59140000000000004</v>
      </c>
      <c r="F71" s="20">
        <v>0</v>
      </c>
      <c r="G71" s="20">
        <v>2.3699999999999999E-2</v>
      </c>
      <c r="H71" s="20">
        <v>5.4800000000000001E-2</v>
      </c>
      <c r="I71" s="19" t="b">
        <v>1</v>
      </c>
    </row>
    <row r="72" spans="1:9" ht="15.75" x14ac:dyDescent="0.25">
      <c r="A72" s="19" t="s">
        <v>53</v>
      </c>
      <c r="B72" s="19" t="s">
        <v>575</v>
      </c>
      <c r="C72" s="19" t="s">
        <v>1942</v>
      </c>
      <c r="D72" s="19">
        <v>302654</v>
      </c>
      <c r="E72" s="20">
        <v>0.59140000000000004</v>
      </c>
      <c r="F72" s="20">
        <v>0</v>
      </c>
      <c r="G72" s="20">
        <v>2.3699999999999999E-2</v>
      </c>
      <c r="H72" s="20">
        <v>5.4800000000000001E-2</v>
      </c>
      <c r="I72" s="19" t="b">
        <v>1</v>
      </c>
    </row>
    <row r="73" spans="1:9" ht="15.75" x14ac:dyDescent="0.25">
      <c r="A73" s="19" t="s">
        <v>74</v>
      </c>
      <c r="B73" s="19" t="s">
        <v>73</v>
      </c>
      <c r="C73" s="19" t="s">
        <v>72</v>
      </c>
      <c r="D73" s="19">
        <v>62501</v>
      </c>
      <c r="E73" s="20">
        <v>1.3283</v>
      </c>
      <c r="F73" s="20">
        <v>0</v>
      </c>
      <c r="G73" s="20">
        <v>0.13289999999999999</v>
      </c>
      <c r="H73" s="20">
        <v>0.30030000000000001</v>
      </c>
      <c r="I73" s="19" t="b">
        <v>1</v>
      </c>
    </row>
    <row r="74" spans="1:9" ht="15.75" x14ac:dyDescent="0.25">
      <c r="A74" s="19" t="s">
        <v>79</v>
      </c>
      <c r="B74" s="19" t="s">
        <v>715</v>
      </c>
      <c r="C74" s="19" t="s">
        <v>78</v>
      </c>
      <c r="D74" s="19">
        <v>346140</v>
      </c>
      <c r="E74" s="20">
        <v>0.47309999999999997</v>
      </c>
      <c r="F74" s="20">
        <v>0</v>
      </c>
      <c r="G74" s="20">
        <v>0.1656</v>
      </c>
      <c r="H74" s="20">
        <v>0.1918</v>
      </c>
      <c r="I74" s="19" t="b">
        <v>1</v>
      </c>
    </row>
    <row r="75" spans="1:9" ht="15.75" x14ac:dyDescent="0.25">
      <c r="A75" s="19" t="s">
        <v>357</v>
      </c>
      <c r="B75" s="19" t="s">
        <v>807</v>
      </c>
      <c r="C75" s="19" t="s">
        <v>356</v>
      </c>
      <c r="D75" s="19">
        <v>62201</v>
      </c>
      <c r="E75" s="20">
        <v>1.1827000000000001</v>
      </c>
      <c r="F75" s="20">
        <v>0</v>
      </c>
      <c r="G75" s="20">
        <v>0.1183</v>
      </c>
      <c r="H75" s="20">
        <v>1.49E-2</v>
      </c>
      <c r="I75" s="19" t="b">
        <v>1</v>
      </c>
    </row>
    <row r="76" spans="1:9" ht="15.75" x14ac:dyDescent="0.25">
      <c r="A76" s="19" t="s">
        <v>357</v>
      </c>
      <c r="B76" s="19" t="s">
        <v>2153</v>
      </c>
      <c r="C76" s="19" t="s">
        <v>900</v>
      </c>
      <c r="D76" s="19">
        <v>62203</v>
      </c>
      <c r="E76" s="20">
        <v>18.923200000000001</v>
      </c>
      <c r="F76" s="20">
        <v>0</v>
      </c>
      <c r="G76" s="20">
        <v>0.94620000000000004</v>
      </c>
      <c r="H76" s="20">
        <v>0.9587</v>
      </c>
      <c r="I76" s="19" t="b">
        <v>1</v>
      </c>
    </row>
    <row r="77" spans="1:9" ht="15.75" x14ac:dyDescent="0.25">
      <c r="A77" s="19" t="s">
        <v>60</v>
      </c>
      <c r="B77" s="19" t="s">
        <v>809</v>
      </c>
      <c r="C77" s="19" t="s">
        <v>810</v>
      </c>
      <c r="D77" s="19">
        <v>73002</v>
      </c>
      <c r="E77" s="20">
        <v>2.1289000000000002</v>
      </c>
      <c r="F77" s="20">
        <v>0.35489999999999999</v>
      </c>
      <c r="G77" s="20">
        <v>0.35489999999999999</v>
      </c>
      <c r="H77" s="20">
        <v>1.49E-2</v>
      </c>
      <c r="I77" s="19" t="b">
        <v>1</v>
      </c>
    </row>
    <row r="78" spans="1:9" ht="15.75" x14ac:dyDescent="0.25">
      <c r="A78" s="19" t="s">
        <v>60</v>
      </c>
      <c r="B78" s="19" t="s">
        <v>577</v>
      </c>
      <c r="C78" s="19" t="s">
        <v>578</v>
      </c>
      <c r="D78" s="19">
        <v>73001</v>
      </c>
      <c r="E78" s="20">
        <v>27.202100000000002</v>
      </c>
      <c r="F78" s="20">
        <v>0</v>
      </c>
      <c r="G78" s="20">
        <v>0.23659999999999998</v>
      </c>
      <c r="H78" s="20">
        <v>2.7400000000000001E-2</v>
      </c>
      <c r="I78" s="19" t="b">
        <v>1</v>
      </c>
    </row>
    <row r="79" spans="1:9" ht="15.75" x14ac:dyDescent="0.25">
      <c r="A79" s="19" t="s">
        <v>60</v>
      </c>
      <c r="B79" s="19" t="s">
        <v>809</v>
      </c>
      <c r="C79" s="19" t="s">
        <v>405</v>
      </c>
      <c r="D79" s="19">
        <v>73002</v>
      </c>
      <c r="E79" s="20">
        <v>2.1289000000000002</v>
      </c>
      <c r="F79" s="20">
        <v>0.35489999999999999</v>
      </c>
      <c r="G79" s="20">
        <v>0.35489999999999999</v>
      </c>
      <c r="H79" s="20">
        <v>1.49E-2</v>
      </c>
      <c r="I79" s="19" t="b">
        <v>1</v>
      </c>
    </row>
    <row r="80" spans="1:9" ht="15.75" x14ac:dyDescent="0.25">
      <c r="A80" s="19" t="s">
        <v>60</v>
      </c>
      <c r="B80" s="19" t="s">
        <v>1956</v>
      </c>
      <c r="C80" s="19" t="s">
        <v>808</v>
      </c>
      <c r="D80" s="19">
        <v>73003</v>
      </c>
      <c r="E80" s="20">
        <v>1.1827000000000001</v>
      </c>
      <c r="F80" s="20">
        <v>0.47309999999999997</v>
      </c>
      <c r="G80" s="20">
        <v>0.47309999999999997</v>
      </c>
      <c r="H80" s="20">
        <v>0.82179999999999997</v>
      </c>
      <c r="I80" s="19" t="b">
        <v>1</v>
      </c>
    </row>
    <row r="81" spans="1:9" ht="15.75" x14ac:dyDescent="0.25">
      <c r="A81" s="19" t="s">
        <v>62</v>
      </c>
      <c r="B81" s="19" t="s">
        <v>406</v>
      </c>
      <c r="C81" s="19" t="s">
        <v>408</v>
      </c>
      <c r="D81" s="19">
        <v>46001</v>
      </c>
      <c r="E81" s="20">
        <v>0.73650000000000004</v>
      </c>
      <c r="F81" s="20">
        <v>0.14749999999999999</v>
      </c>
      <c r="G81" s="20">
        <v>0.2465</v>
      </c>
      <c r="H81" s="20">
        <v>2.6599999999999999E-2</v>
      </c>
      <c r="I81" s="19" t="b">
        <v>1</v>
      </c>
    </row>
    <row r="82" spans="1:9" ht="15.75" x14ac:dyDescent="0.25">
      <c r="A82" s="19" t="s">
        <v>62</v>
      </c>
      <c r="B82" s="19" t="s">
        <v>406</v>
      </c>
      <c r="C82" s="19" t="s">
        <v>407</v>
      </c>
      <c r="D82" s="19">
        <v>46001</v>
      </c>
      <c r="E82" s="20">
        <v>0.73650000000000004</v>
      </c>
      <c r="F82" s="20">
        <v>0.14749999999999999</v>
      </c>
      <c r="G82" s="20">
        <v>0.2465</v>
      </c>
      <c r="H82" s="20">
        <v>2.6599999999999999E-2</v>
      </c>
      <c r="I82" s="19" t="b">
        <v>1</v>
      </c>
    </row>
    <row r="83" spans="1:9" ht="15.75" x14ac:dyDescent="0.25">
      <c r="A83" s="19" t="s">
        <v>71</v>
      </c>
      <c r="B83" s="19" t="s">
        <v>70</v>
      </c>
      <c r="C83" s="19" t="s">
        <v>69</v>
      </c>
      <c r="D83" s="19">
        <v>732102</v>
      </c>
      <c r="E83" s="20">
        <v>2.1289000000000002</v>
      </c>
      <c r="F83" s="20">
        <v>0.35489999999999999</v>
      </c>
      <c r="G83" s="20">
        <v>0.35489999999999999</v>
      </c>
      <c r="H83" s="20">
        <v>1.49E-2</v>
      </c>
      <c r="I83" s="19" t="b">
        <v>1</v>
      </c>
    </row>
    <row r="84" spans="1:9" ht="15.75" x14ac:dyDescent="0.25">
      <c r="A84" s="19" t="s">
        <v>71</v>
      </c>
      <c r="B84" s="19" t="s">
        <v>811</v>
      </c>
      <c r="C84" s="19" t="s">
        <v>815</v>
      </c>
      <c r="D84" s="19">
        <v>73201</v>
      </c>
      <c r="E84" s="20">
        <v>0.94620000000000004</v>
      </c>
      <c r="F84" s="20">
        <v>7.1000000000000008E-2</v>
      </c>
      <c r="G84" s="20">
        <v>7.1000000000000008E-2</v>
      </c>
      <c r="H84" s="20">
        <v>8.2200000000000009E-2</v>
      </c>
      <c r="I84" s="19" t="b">
        <v>1</v>
      </c>
    </row>
    <row r="85" spans="1:9" ht="15.75" x14ac:dyDescent="0.25">
      <c r="A85" s="19" t="s">
        <v>71</v>
      </c>
      <c r="B85" s="19" t="s">
        <v>811</v>
      </c>
      <c r="C85" s="19" t="s">
        <v>812</v>
      </c>
      <c r="D85" s="19">
        <v>73201</v>
      </c>
      <c r="E85" s="20">
        <v>0.94620000000000004</v>
      </c>
      <c r="F85" s="20">
        <v>7.1000000000000008E-2</v>
      </c>
      <c r="G85" s="20">
        <v>7.1000000000000008E-2</v>
      </c>
      <c r="H85" s="20">
        <v>8.2200000000000009E-2</v>
      </c>
      <c r="I85" s="19" t="b">
        <v>1</v>
      </c>
    </row>
    <row r="86" spans="1:9" ht="15.75" x14ac:dyDescent="0.25">
      <c r="A86" s="19" t="s">
        <v>71</v>
      </c>
      <c r="B86" s="19" t="s">
        <v>813</v>
      </c>
      <c r="C86" s="19" t="s">
        <v>814</v>
      </c>
      <c r="D86" s="19">
        <v>732101</v>
      </c>
      <c r="E86" s="20">
        <v>1.1827000000000001</v>
      </c>
      <c r="F86" s="20">
        <v>0.47309999999999997</v>
      </c>
      <c r="G86" s="20">
        <v>0.47309999999999997</v>
      </c>
      <c r="H86" s="20">
        <v>0.82179999999999997</v>
      </c>
      <c r="I86" s="19" t="b">
        <v>1</v>
      </c>
    </row>
    <row r="87" spans="1:9" ht="15.75" x14ac:dyDescent="0.25">
      <c r="A87" s="19" t="s">
        <v>719</v>
      </c>
      <c r="B87" s="19" t="s">
        <v>720</v>
      </c>
      <c r="C87" s="19" t="s">
        <v>66</v>
      </c>
      <c r="D87" s="19">
        <v>63002</v>
      </c>
      <c r="E87" s="20">
        <v>1.1827000000000001</v>
      </c>
      <c r="F87" s="20">
        <v>0</v>
      </c>
      <c r="G87" s="20">
        <v>0.1183</v>
      </c>
      <c r="H87" s="20">
        <v>1.49E-2</v>
      </c>
      <c r="I87" s="19" t="b">
        <v>1</v>
      </c>
    </row>
    <row r="88" spans="1:9" ht="15.75" x14ac:dyDescent="0.25">
      <c r="A88" s="19" t="s">
        <v>719</v>
      </c>
      <c r="B88" s="19" t="s">
        <v>901</v>
      </c>
      <c r="C88" s="19" t="s">
        <v>2154</v>
      </c>
      <c r="D88" s="19">
        <v>63090</v>
      </c>
      <c r="E88" s="20">
        <v>1.6557999999999999</v>
      </c>
      <c r="F88" s="20">
        <v>0</v>
      </c>
      <c r="G88" s="20">
        <v>0.1656</v>
      </c>
      <c r="H88" s="20">
        <v>0.54789999999999994</v>
      </c>
      <c r="I88" s="19" t="b">
        <v>1</v>
      </c>
    </row>
    <row r="89" spans="1:9" ht="15.75" x14ac:dyDescent="0.25">
      <c r="A89" s="19" t="s">
        <v>719</v>
      </c>
      <c r="B89" s="19" t="s">
        <v>816</v>
      </c>
      <c r="C89" s="19" t="s">
        <v>67</v>
      </c>
      <c r="D89" s="19">
        <v>63001</v>
      </c>
      <c r="E89" s="20">
        <v>25.4895</v>
      </c>
      <c r="F89" s="20">
        <v>0</v>
      </c>
      <c r="G89" s="20">
        <v>0.1656</v>
      </c>
      <c r="H89" s="20">
        <v>0.54789999999999994</v>
      </c>
      <c r="I89" s="19" t="b">
        <v>1</v>
      </c>
    </row>
    <row r="90" spans="1:9" ht="15.75" x14ac:dyDescent="0.25">
      <c r="A90" s="19" t="s">
        <v>719</v>
      </c>
      <c r="B90" s="19" t="s">
        <v>721</v>
      </c>
      <c r="C90" s="19" t="s">
        <v>722</v>
      </c>
      <c r="D90" s="19">
        <v>63086</v>
      </c>
      <c r="E90" s="20">
        <v>26.019400000000001</v>
      </c>
      <c r="F90" s="20">
        <v>0</v>
      </c>
      <c r="G90" s="20">
        <v>0.47309999999999997</v>
      </c>
      <c r="H90" s="20">
        <v>0.9587</v>
      </c>
      <c r="I90" s="19" t="b">
        <v>1</v>
      </c>
    </row>
    <row r="91" spans="1:9" ht="15.75" x14ac:dyDescent="0.25">
      <c r="A91" s="19" t="s">
        <v>1994</v>
      </c>
      <c r="B91" s="19" t="s">
        <v>1995</v>
      </c>
      <c r="C91" s="19" t="s">
        <v>68</v>
      </c>
      <c r="D91" s="19">
        <v>62901</v>
      </c>
      <c r="E91" s="20">
        <v>1.1827000000000001</v>
      </c>
      <c r="F91" s="20">
        <v>0</v>
      </c>
      <c r="G91" s="20">
        <v>0.1183</v>
      </c>
      <c r="H91" s="20">
        <v>1.49E-2</v>
      </c>
      <c r="I91" s="19" t="b">
        <v>1</v>
      </c>
    </row>
    <row r="92" spans="1:9" ht="15.75" x14ac:dyDescent="0.25">
      <c r="A92" s="19" t="s">
        <v>77</v>
      </c>
      <c r="B92" s="19" t="s">
        <v>580</v>
      </c>
      <c r="C92" s="19" t="s">
        <v>581</v>
      </c>
      <c r="D92" s="19">
        <v>71203</v>
      </c>
      <c r="E92" s="20">
        <v>1.1827000000000001</v>
      </c>
      <c r="F92" s="20">
        <v>0.47309999999999997</v>
      </c>
      <c r="G92" s="20">
        <v>0.47309999999999997</v>
      </c>
      <c r="H92" s="20">
        <v>0.82179999999999997</v>
      </c>
      <c r="I92" s="19" t="b">
        <v>1</v>
      </c>
    </row>
    <row r="93" spans="1:9" ht="15.75" x14ac:dyDescent="0.25">
      <c r="A93" s="19" t="s">
        <v>77</v>
      </c>
      <c r="B93" s="19" t="s">
        <v>1997</v>
      </c>
      <c r="C93" s="19" t="s">
        <v>723</v>
      </c>
      <c r="D93" s="19">
        <v>71201</v>
      </c>
      <c r="E93" s="20">
        <v>1.1827000000000001</v>
      </c>
      <c r="F93" s="20">
        <v>0.23659999999999998</v>
      </c>
      <c r="G93" s="20">
        <v>0.47309999999999997</v>
      </c>
      <c r="H93" s="20">
        <v>0.54789999999999994</v>
      </c>
      <c r="I93" s="19" t="b">
        <v>1</v>
      </c>
    </row>
    <row r="94" spans="1:9" ht="15.75" x14ac:dyDescent="0.25">
      <c r="A94" s="19" t="s">
        <v>77</v>
      </c>
      <c r="B94" s="19" t="s">
        <v>76</v>
      </c>
      <c r="C94" s="19" t="s">
        <v>75</v>
      </c>
      <c r="D94" s="19">
        <v>71204</v>
      </c>
      <c r="E94" s="20">
        <v>2.1289000000000002</v>
      </c>
      <c r="F94" s="20">
        <v>0.35489999999999999</v>
      </c>
      <c r="G94" s="20">
        <v>0.35489999999999999</v>
      </c>
      <c r="H94" s="20">
        <v>1.49E-2</v>
      </c>
      <c r="I94" s="19" t="b">
        <v>1</v>
      </c>
    </row>
    <row r="95" spans="1:9" ht="15.75" x14ac:dyDescent="0.25">
      <c r="A95" s="19" t="s">
        <v>165</v>
      </c>
      <c r="B95" s="19" t="s">
        <v>164</v>
      </c>
      <c r="C95" s="19" t="s">
        <v>163</v>
      </c>
      <c r="D95" s="19">
        <v>21901</v>
      </c>
      <c r="E95" s="20">
        <v>0</v>
      </c>
      <c r="F95" s="20">
        <v>0</v>
      </c>
      <c r="G95" s="20">
        <v>2.6599999999999999E-2</v>
      </c>
      <c r="H95" s="20">
        <v>6.4000000000000003E-3</v>
      </c>
      <c r="I95" s="19" t="b">
        <v>1</v>
      </c>
    </row>
    <row r="96" spans="1:9" ht="15.75" x14ac:dyDescent="0.25">
      <c r="A96" s="19" t="s">
        <v>165</v>
      </c>
      <c r="B96" s="19" t="s">
        <v>167</v>
      </c>
      <c r="C96" s="19" t="s">
        <v>166</v>
      </c>
      <c r="D96" s="19">
        <v>21902</v>
      </c>
      <c r="E96" s="20">
        <v>0.79700000000000004</v>
      </c>
      <c r="F96" s="20">
        <v>0</v>
      </c>
      <c r="G96" s="20">
        <v>1.3299999999999999E-2</v>
      </c>
      <c r="H96" s="20">
        <v>6.4000000000000003E-3</v>
      </c>
      <c r="I96" s="19" t="b">
        <v>1</v>
      </c>
    </row>
    <row r="97" spans="1:9" ht="15.75" x14ac:dyDescent="0.25">
      <c r="A97" s="19" t="s">
        <v>165</v>
      </c>
      <c r="B97" s="19" t="s">
        <v>169</v>
      </c>
      <c r="C97" s="19" t="s">
        <v>168</v>
      </c>
      <c r="D97" s="19">
        <v>21910</v>
      </c>
      <c r="E97" s="20">
        <v>0.26569999999999999</v>
      </c>
      <c r="F97" s="20">
        <v>0</v>
      </c>
      <c r="G97" s="20">
        <v>2.6599999999999999E-2</v>
      </c>
      <c r="H97" s="20">
        <v>9.0999999999999987E-3</v>
      </c>
      <c r="I97" s="19" t="b">
        <v>1</v>
      </c>
    </row>
    <row r="98" spans="1:9" ht="15.75" x14ac:dyDescent="0.25">
      <c r="A98" s="19" t="s">
        <v>1957</v>
      </c>
      <c r="B98" s="19" t="s">
        <v>1958</v>
      </c>
      <c r="C98" s="19" t="s">
        <v>817</v>
      </c>
      <c r="D98" s="19">
        <v>36269</v>
      </c>
      <c r="E98" s="20">
        <v>0.47309999999999997</v>
      </c>
      <c r="F98" s="20">
        <v>0</v>
      </c>
      <c r="G98" s="20">
        <v>7.1000000000000008E-2</v>
      </c>
      <c r="H98" s="20">
        <v>5.4800000000000001E-2</v>
      </c>
      <c r="I98" s="19" t="b">
        <v>1</v>
      </c>
    </row>
    <row r="99" spans="1:9" ht="15.75" x14ac:dyDescent="0.25">
      <c r="A99" s="19" t="s">
        <v>82</v>
      </c>
      <c r="B99" s="19" t="s">
        <v>84</v>
      </c>
      <c r="C99" s="19" t="s">
        <v>83</v>
      </c>
      <c r="D99" s="19">
        <v>28020</v>
      </c>
      <c r="E99" s="20">
        <v>1.3283</v>
      </c>
      <c r="F99" s="20">
        <v>0</v>
      </c>
      <c r="G99" s="20">
        <v>2.6599999999999999E-2</v>
      </c>
      <c r="H99" s="20">
        <v>2.41E-2</v>
      </c>
      <c r="I99" s="19" t="b">
        <v>1</v>
      </c>
    </row>
    <row r="100" spans="1:9" ht="15.75" x14ac:dyDescent="0.25">
      <c r="A100" s="19" t="s">
        <v>82</v>
      </c>
      <c r="B100" s="19" t="s">
        <v>582</v>
      </c>
      <c r="C100" s="19" t="s">
        <v>541</v>
      </c>
      <c r="D100" s="19">
        <v>28010</v>
      </c>
      <c r="E100" s="20">
        <v>0.66420000000000001</v>
      </c>
      <c r="F100" s="20">
        <v>0</v>
      </c>
      <c r="G100" s="20">
        <v>2.6599999999999999E-2</v>
      </c>
      <c r="H100" s="20">
        <v>4.7000000000000002E-3</v>
      </c>
      <c r="I100" s="19" t="b">
        <v>1</v>
      </c>
    </row>
    <row r="101" spans="1:9" ht="15.75" x14ac:dyDescent="0.25">
      <c r="A101" s="19" t="s">
        <v>82</v>
      </c>
      <c r="B101" s="19" t="s">
        <v>81</v>
      </c>
      <c r="C101" s="19" t="s">
        <v>80</v>
      </c>
      <c r="D101" s="19">
        <v>28001</v>
      </c>
      <c r="E101" s="20">
        <v>0.26569999999999999</v>
      </c>
      <c r="F101" s="20">
        <v>0</v>
      </c>
      <c r="G101" s="20">
        <v>2.6599999999999999E-2</v>
      </c>
      <c r="H101" s="20">
        <v>1.21E-2</v>
      </c>
      <c r="I101" s="19" t="b">
        <v>1</v>
      </c>
    </row>
    <row r="102" spans="1:9" ht="15.75" x14ac:dyDescent="0.25">
      <c r="A102" s="19" t="s">
        <v>82</v>
      </c>
      <c r="B102" s="19" t="s">
        <v>582</v>
      </c>
      <c r="C102" s="19" t="s">
        <v>583</v>
      </c>
      <c r="D102" s="19">
        <v>28010</v>
      </c>
      <c r="E102" s="20">
        <v>0.66420000000000001</v>
      </c>
      <c r="F102" s="20">
        <v>0</v>
      </c>
      <c r="G102" s="20">
        <v>2.6599999999999999E-2</v>
      </c>
      <c r="H102" s="20">
        <v>4.7000000000000002E-3</v>
      </c>
      <c r="I102" s="19" t="b">
        <v>1</v>
      </c>
    </row>
    <row r="103" spans="1:9" ht="15.75" x14ac:dyDescent="0.25">
      <c r="A103" s="19" t="s">
        <v>87</v>
      </c>
      <c r="B103" s="19" t="s">
        <v>89</v>
      </c>
      <c r="C103" s="19" t="s">
        <v>88</v>
      </c>
      <c r="D103" s="19">
        <v>23002</v>
      </c>
      <c r="E103" s="20">
        <v>31.322700000000001</v>
      </c>
      <c r="F103" s="20">
        <v>0</v>
      </c>
      <c r="G103" s="20">
        <v>2.6599999999999999E-2</v>
      </c>
      <c r="H103" s="20">
        <v>6.4000000000000003E-3</v>
      </c>
      <c r="I103" s="19" t="b">
        <v>1</v>
      </c>
    </row>
    <row r="104" spans="1:9" ht="15.75" x14ac:dyDescent="0.25">
      <c r="A104" s="19" t="s">
        <v>87</v>
      </c>
      <c r="B104" s="19" t="s">
        <v>501</v>
      </c>
      <c r="C104" s="19" t="s">
        <v>502</v>
      </c>
      <c r="D104" s="19">
        <v>23001</v>
      </c>
      <c r="E104" s="20">
        <v>28.610599999999998</v>
      </c>
      <c r="F104" s="20">
        <v>0</v>
      </c>
      <c r="G104" s="20">
        <v>2.6599999999999999E-2</v>
      </c>
      <c r="H104" s="20">
        <v>6.4000000000000003E-3</v>
      </c>
      <c r="I104" s="19" t="b">
        <v>1</v>
      </c>
    </row>
    <row r="105" spans="1:9" ht="15.75" x14ac:dyDescent="0.25">
      <c r="A105" s="19" t="s">
        <v>87</v>
      </c>
      <c r="B105" s="19" t="s">
        <v>86</v>
      </c>
      <c r="C105" s="19" t="s">
        <v>85</v>
      </c>
      <c r="D105" s="19">
        <v>23003</v>
      </c>
      <c r="E105" s="20">
        <v>0.31879999999999997</v>
      </c>
      <c r="F105" s="20">
        <v>0</v>
      </c>
      <c r="G105" s="20">
        <v>1.0699999999999999E-2</v>
      </c>
      <c r="H105" s="20">
        <v>7.6E-3</v>
      </c>
      <c r="I105" s="19" t="b">
        <v>1</v>
      </c>
    </row>
    <row r="106" spans="1:9" ht="15.75" x14ac:dyDescent="0.25">
      <c r="A106" s="19" t="s">
        <v>98</v>
      </c>
      <c r="B106" s="19" t="s">
        <v>2155</v>
      </c>
      <c r="C106" s="19" t="s">
        <v>2156</v>
      </c>
      <c r="D106" s="19">
        <v>23808</v>
      </c>
      <c r="E106" s="20">
        <v>0.13289999999999999</v>
      </c>
      <c r="F106" s="20">
        <v>0</v>
      </c>
      <c r="G106" s="20">
        <v>3.9999999999999996E-4</v>
      </c>
      <c r="H106" s="20">
        <v>6.4000000000000003E-3</v>
      </c>
      <c r="I106" s="19" t="b">
        <v>0</v>
      </c>
    </row>
    <row r="107" spans="1:9" ht="15.75" x14ac:dyDescent="0.25">
      <c r="A107" s="19" t="s">
        <v>98</v>
      </c>
      <c r="B107" s="19" t="s">
        <v>97</v>
      </c>
      <c r="C107" s="19" t="s">
        <v>96</v>
      </c>
      <c r="D107" s="19">
        <v>23806</v>
      </c>
      <c r="E107" s="20">
        <v>0.52629999999999999</v>
      </c>
      <c r="F107" s="20">
        <v>0</v>
      </c>
      <c r="G107" s="20">
        <v>1.55E-2</v>
      </c>
      <c r="H107" s="20">
        <v>4.7000000000000002E-3</v>
      </c>
      <c r="I107" s="19" t="b">
        <v>1</v>
      </c>
    </row>
    <row r="108" spans="1:9" ht="15.75" x14ac:dyDescent="0.25">
      <c r="A108" s="19" t="s">
        <v>98</v>
      </c>
      <c r="B108" s="19" t="s">
        <v>100</v>
      </c>
      <c r="C108" s="19" t="s">
        <v>99</v>
      </c>
      <c r="D108" s="19">
        <v>23820</v>
      </c>
      <c r="E108" s="20">
        <v>1.3283</v>
      </c>
      <c r="F108" s="20">
        <v>0</v>
      </c>
      <c r="G108" s="20">
        <v>1.3299999999999999E-2</v>
      </c>
      <c r="H108" s="20">
        <v>6.4000000000000003E-3</v>
      </c>
      <c r="I108" s="19" t="b">
        <v>1</v>
      </c>
    </row>
    <row r="109" spans="1:9" ht="15.75" x14ac:dyDescent="0.25">
      <c r="A109" s="19" t="s">
        <v>98</v>
      </c>
      <c r="B109" s="19" t="s">
        <v>102</v>
      </c>
      <c r="C109" s="19" t="s">
        <v>101</v>
      </c>
      <c r="D109" s="19">
        <v>23801</v>
      </c>
      <c r="E109" s="20">
        <v>0.13289999999999999</v>
      </c>
      <c r="F109" s="20">
        <v>0</v>
      </c>
      <c r="G109" s="20">
        <v>3.9999999999999996E-4</v>
      </c>
      <c r="H109" s="20">
        <v>6.4000000000000003E-3</v>
      </c>
      <c r="I109" s="19" t="b">
        <v>1</v>
      </c>
    </row>
    <row r="110" spans="1:9" ht="15.75" x14ac:dyDescent="0.25">
      <c r="A110" s="19" t="s">
        <v>98</v>
      </c>
      <c r="B110" s="19" t="s">
        <v>584</v>
      </c>
      <c r="C110" s="19" t="s">
        <v>409</v>
      </c>
      <c r="D110" s="19">
        <v>23802</v>
      </c>
      <c r="E110" s="20">
        <v>14.2639</v>
      </c>
      <c r="F110" s="20">
        <v>0</v>
      </c>
      <c r="G110" s="20">
        <v>1.3299999999999999E-2</v>
      </c>
      <c r="H110" s="20">
        <v>4.7000000000000002E-3</v>
      </c>
      <c r="I110" s="19" t="b">
        <v>1</v>
      </c>
    </row>
    <row r="111" spans="1:9" ht="15.75" x14ac:dyDescent="0.25">
      <c r="A111" s="19" t="s">
        <v>98</v>
      </c>
      <c r="B111" s="19" t="s">
        <v>584</v>
      </c>
      <c r="C111" s="19" t="s">
        <v>585</v>
      </c>
      <c r="D111" s="19">
        <v>23802</v>
      </c>
      <c r="E111" s="20">
        <v>14.2639</v>
      </c>
      <c r="F111" s="20">
        <v>0</v>
      </c>
      <c r="G111" s="20">
        <v>1.3299999999999999E-2</v>
      </c>
      <c r="H111" s="20">
        <v>4.7000000000000002E-3</v>
      </c>
      <c r="I111" s="19" t="b">
        <v>1</v>
      </c>
    </row>
    <row r="112" spans="1:9" ht="15.75" x14ac:dyDescent="0.25">
      <c r="A112" s="19" t="s">
        <v>724</v>
      </c>
      <c r="B112" s="19" t="s">
        <v>705</v>
      </c>
      <c r="C112" s="19" t="s">
        <v>95</v>
      </c>
      <c r="D112" s="19">
        <v>366110</v>
      </c>
      <c r="E112" s="20">
        <v>0.47309999999999997</v>
      </c>
      <c r="F112" s="20">
        <v>0</v>
      </c>
      <c r="G112" s="20">
        <v>0.1656</v>
      </c>
      <c r="H112" s="20">
        <v>0.1918</v>
      </c>
      <c r="I112" s="19" t="b">
        <v>1</v>
      </c>
    </row>
    <row r="113" spans="1:9" ht="15.75" x14ac:dyDescent="0.25">
      <c r="A113" s="19" t="s">
        <v>104</v>
      </c>
      <c r="B113" s="19" t="s">
        <v>580</v>
      </c>
      <c r="C113" s="19" t="s">
        <v>103</v>
      </c>
      <c r="D113" s="19">
        <v>37002</v>
      </c>
      <c r="E113" s="20">
        <v>1.1827000000000001</v>
      </c>
      <c r="F113" s="20">
        <v>0.47309999999999997</v>
      </c>
      <c r="G113" s="20">
        <v>0.47309999999999997</v>
      </c>
      <c r="H113" s="20">
        <v>0.82179999999999997</v>
      </c>
      <c r="I113" s="19" t="b">
        <v>1</v>
      </c>
    </row>
    <row r="114" spans="1:9" ht="15.75" x14ac:dyDescent="0.25">
      <c r="A114" s="19" t="s">
        <v>106</v>
      </c>
      <c r="B114" s="19" t="s">
        <v>818</v>
      </c>
      <c r="C114" s="19" t="s">
        <v>105</v>
      </c>
      <c r="D114" s="19">
        <v>74000</v>
      </c>
      <c r="E114" s="20">
        <v>2.1289000000000002</v>
      </c>
      <c r="F114" s="20">
        <v>0.35489999999999999</v>
      </c>
      <c r="G114" s="20">
        <v>0.35489999999999999</v>
      </c>
      <c r="H114" s="20">
        <v>1.49E-2</v>
      </c>
      <c r="I114" s="19" t="b">
        <v>1</v>
      </c>
    </row>
    <row r="115" spans="1:9" ht="15.75" x14ac:dyDescent="0.25">
      <c r="A115" s="19" t="s">
        <v>106</v>
      </c>
      <c r="B115" s="19" t="s">
        <v>1866</v>
      </c>
      <c r="C115" s="19" t="s">
        <v>586</v>
      </c>
      <c r="D115" s="19">
        <v>74001</v>
      </c>
      <c r="E115" s="20">
        <v>1.1827000000000001</v>
      </c>
      <c r="F115" s="20">
        <v>0.47309999999999997</v>
      </c>
      <c r="G115" s="20">
        <v>0.47309999999999997</v>
      </c>
      <c r="H115" s="20">
        <v>0.82179999999999997</v>
      </c>
      <c r="I115" s="19" t="b">
        <v>0</v>
      </c>
    </row>
    <row r="116" spans="1:9" ht="15.75" x14ac:dyDescent="0.25">
      <c r="A116" s="19" t="s">
        <v>106</v>
      </c>
      <c r="B116" s="19" t="s">
        <v>1959</v>
      </c>
      <c r="C116" s="19" t="s">
        <v>1960</v>
      </c>
      <c r="D116" s="19">
        <v>74002</v>
      </c>
      <c r="E116" s="20">
        <v>29.567499999999999</v>
      </c>
      <c r="F116" s="20">
        <v>0</v>
      </c>
      <c r="G116" s="20">
        <v>0.1183</v>
      </c>
      <c r="H116" s="20">
        <v>8.2200000000000009E-2</v>
      </c>
      <c r="I116" s="19" t="b">
        <v>1</v>
      </c>
    </row>
    <row r="117" spans="1:9" ht="15.75" x14ac:dyDescent="0.25">
      <c r="A117" s="19" t="s">
        <v>109</v>
      </c>
      <c r="B117" s="19" t="s">
        <v>1863</v>
      </c>
      <c r="C117" s="19" t="s">
        <v>727</v>
      </c>
      <c r="D117" s="19">
        <v>60202</v>
      </c>
      <c r="E117" s="20">
        <v>18.595500000000001</v>
      </c>
      <c r="F117" s="20">
        <v>0</v>
      </c>
      <c r="G117" s="20">
        <v>1.3283</v>
      </c>
      <c r="H117" s="20">
        <v>3.8200000000000005E-2</v>
      </c>
      <c r="I117" s="19" t="b">
        <v>1</v>
      </c>
    </row>
    <row r="118" spans="1:9" ht="15.75" x14ac:dyDescent="0.25">
      <c r="A118" s="19" t="s">
        <v>109</v>
      </c>
      <c r="B118" s="19" t="s">
        <v>1863</v>
      </c>
      <c r="C118" s="19" t="s">
        <v>1864</v>
      </c>
      <c r="D118" s="19">
        <v>60202</v>
      </c>
      <c r="E118" s="20">
        <v>18.595500000000001</v>
      </c>
      <c r="F118" s="20">
        <v>0</v>
      </c>
      <c r="G118" s="20">
        <v>1.3283</v>
      </c>
      <c r="H118" s="20">
        <v>3.8200000000000005E-2</v>
      </c>
      <c r="I118" s="19" t="b">
        <v>1</v>
      </c>
    </row>
    <row r="119" spans="1:9" ht="15.75" x14ac:dyDescent="0.25">
      <c r="A119" s="19" t="s">
        <v>109</v>
      </c>
      <c r="B119" s="19" t="s">
        <v>108</v>
      </c>
      <c r="C119" s="19" t="s">
        <v>107</v>
      </c>
      <c r="D119" s="19">
        <v>60201</v>
      </c>
      <c r="E119" s="20">
        <v>1.5939000000000001</v>
      </c>
      <c r="F119" s="20">
        <v>1.3283</v>
      </c>
      <c r="G119" s="20">
        <v>0.10630000000000001</v>
      </c>
      <c r="H119" s="20">
        <v>1.5099999999999999E-2</v>
      </c>
      <c r="I119" s="19" t="b">
        <v>1</v>
      </c>
    </row>
    <row r="120" spans="1:9" ht="15.75" x14ac:dyDescent="0.25">
      <c r="A120" s="19" t="s">
        <v>109</v>
      </c>
      <c r="B120" s="19" t="s">
        <v>108</v>
      </c>
      <c r="C120" s="19" t="s">
        <v>503</v>
      </c>
      <c r="D120" s="19">
        <v>60201</v>
      </c>
      <c r="E120" s="20">
        <v>1.5939000000000001</v>
      </c>
      <c r="F120" s="20">
        <v>1.3283</v>
      </c>
      <c r="G120" s="20">
        <v>0.10630000000000001</v>
      </c>
      <c r="H120" s="20">
        <v>1.5099999999999999E-2</v>
      </c>
      <c r="I120" s="19" t="b">
        <v>1</v>
      </c>
    </row>
    <row r="121" spans="1:9" ht="15.75" x14ac:dyDescent="0.25">
      <c r="A121" s="19" t="s">
        <v>334</v>
      </c>
      <c r="B121" s="19" t="s">
        <v>687</v>
      </c>
      <c r="C121" s="19" t="s">
        <v>821</v>
      </c>
      <c r="D121" s="19">
        <v>70602</v>
      </c>
      <c r="E121" s="20">
        <v>0.47309999999999997</v>
      </c>
      <c r="F121" s="20">
        <v>0</v>
      </c>
      <c r="G121" s="20">
        <v>7.1000000000000008E-2</v>
      </c>
      <c r="H121" s="20">
        <v>5.4800000000000001E-2</v>
      </c>
      <c r="I121" s="19" t="b">
        <v>0</v>
      </c>
    </row>
    <row r="122" spans="1:9" ht="15.75" x14ac:dyDescent="0.25">
      <c r="A122" s="19" t="s">
        <v>334</v>
      </c>
      <c r="B122" s="19" t="s">
        <v>587</v>
      </c>
      <c r="C122" s="19" t="s">
        <v>588</v>
      </c>
      <c r="D122" s="19">
        <v>70601</v>
      </c>
      <c r="E122" s="20">
        <v>1.1827000000000001</v>
      </c>
      <c r="F122" s="20">
        <v>0.47309999999999997</v>
      </c>
      <c r="G122" s="20">
        <v>0.47309999999999997</v>
      </c>
      <c r="H122" s="20">
        <v>0.82179999999999997</v>
      </c>
      <c r="I122" s="19" t="b">
        <v>1</v>
      </c>
    </row>
    <row r="123" spans="1:9" ht="15.75" x14ac:dyDescent="0.25">
      <c r="A123" s="19" t="s">
        <v>334</v>
      </c>
      <c r="B123" s="19" t="s">
        <v>2025</v>
      </c>
      <c r="C123" s="19" t="s">
        <v>820</v>
      </c>
      <c r="D123" s="19">
        <v>70603</v>
      </c>
      <c r="E123" s="20">
        <v>0.94620000000000004</v>
      </c>
      <c r="F123" s="20">
        <v>7.1000000000000008E-2</v>
      </c>
      <c r="G123" s="20">
        <v>7.1000000000000008E-2</v>
      </c>
      <c r="H123" s="20">
        <v>8.2200000000000009E-2</v>
      </c>
      <c r="I123" s="19" t="b">
        <v>1</v>
      </c>
    </row>
    <row r="124" spans="1:9" ht="15.75" x14ac:dyDescent="0.25">
      <c r="A124" s="19" t="s">
        <v>334</v>
      </c>
      <c r="B124" s="19" t="s">
        <v>819</v>
      </c>
      <c r="C124" s="19" t="s">
        <v>333</v>
      </c>
      <c r="D124" s="19">
        <v>70604</v>
      </c>
      <c r="E124" s="20">
        <v>2.1289000000000002</v>
      </c>
      <c r="F124" s="20">
        <v>0.35489999999999999</v>
      </c>
      <c r="G124" s="20">
        <v>0.35489999999999999</v>
      </c>
      <c r="H124" s="20">
        <v>1.49E-2</v>
      </c>
      <c r="I124" s="19" t="b">
        <v>1</v>
      </c>
    </row>
    <row r="125" spans="1:9" ht="15.75" x14ac:dyDescent="0.25">
      <c r="A125" s="19" t="s">
        <v>120</v>
      </c>
      <c r="B125" s="19" t="s">
        <v>122</v>
      </c>
      <c r="C125" s="19" t="s">
        <v>121</v>
      </c>
      <c r="D125" s="19">
        <v>24803</v>
      </c>
      <c r="E125" s="20">
        <v>0.39849999999999997</v>
      </c>
      <c r="F125" s="20">
        <v>0</v>
      </c>
      <c r="G125" s="20">
        <v>1.3299999999999999E-2</v>
      </c>
      <c r="H125" s="20">
        <v>6.4000000000000003E-3</v>
      </c>
      <c r="I125" s="19" t="b">
        <v>1</v>
      </c>
    </row>
    <row r="126" spans="1:9" ht="15.75" x14ac:dyDescent="0.25">
      <c r="A126" s="19" t="s">
        <v>120</v>
      </c>
      <c r="B126" s="19" t="s">
        <v>119</v>
      </c>
      <c r="C126" s="19" t="s">
        <v>118</v>
      </c>
      <c r="D126" s="19">
        <v>24801</v>
      </c>
      <c r="E126" s="20">
        <v>1.3283</v>
      </c>
      <c r="F126" s="20">
        <v>0</v>
      </c>
      <c r="G126" s="20">
        <v>1.3299999999999999E-2</v>
      </c>
      <c r="H126" s="20">
        <v>6.4000000000000003E-3</v>
      </c>
      <c r="I126" s="19" t="b">
        <v>1</v>
      </c>
    </row>
    <row r="127" spans="1:9" ht="15.75" x14ac:dyDescent="0.25">
      <c r="A127" s="19" t="s">
        <v>120</v>
      </c>
      <c r="B127" s="19" t="s">
        <v>124</v>
      </c>
      <c r="C127" s="19" t="s">
        <v>123</v>
      </c>
      <c r="D127" s="19">
        <v>24802</v>
      </c>
      <c r="E127" s="20">
        <v>1.3283</v>
      </c>
      <c r="F127" s="20">
        <v>0</v>
      </c>
      <c r="G127" s="20">
        <v>2.6599999999999999E-2</v>
      </c>
      <c r="H127" s="20">
        <v>1.5099999999999999E-2</v>
      </c>
      <c r="I127" s="19" t="b">
        <v>1</v>
      </c>
    </row>
    <row r="128" spans="1:9" ht="15.75" x14ac:dyDescent="0.25">
      <c r="A128" s="19" t="s">
        <v>542</v>
      </c>
      <c r="B128" s="19" t="s">
        <v>543</v>
      </c>
      <c r="C128" s="19" t="s">
        <v>544</v>
      </c>
      <c r="D128" s="19">
        <v>63601</v>
      </c>
      <c r="E128" s="20">
        <v>0.3785</v>
      </c>
      <c r="F128" s="20">
        <v>0.23659999999999998</v>
      </c>
      <c r="G128" s="20">
        <v>0.35489999999999999</v>
      </c>
      <c r="H128" s="20">
        <v>8.2200000000000009E-2</v>
      </c>
      <c r="I128" s="19" t="b">
        <v>1</v>
      </c>
    </row>
    <row r="129" spans="1:9" ht="15.75" x14ac:dyDescent="0.25">
      <c r="A129" s="19" t="s">
        <v>728</v>
      </c>
      <c r="B129" s="19" t="s">
        <v>1841</v>
      </c>
      <c r="C129" s="19" t="s">
        <v>822</v>
      </c>
      <c r="D129" s="19">
        <v>28802</v>
      </c>
      <c r="E129" s="20">
        <v>16.736000000000001</v>
      </c>
      <c r="F129" s="20">
        <v>0</v>
      </c>
      <c r="G129" s="20">
        <v>2.6599999999999999E-2</v>
      </c>
      <c r="H129" s="20">
        <v>1.8099999999999998E-2</v>
      </c>
      <c r="I129" s="19" t="b">
        <v>1</v>
      </c>
    </row>
    <row r="130" spans="1:9" ht="15.75" x14ac:dyDescent="0.25">
      <c r="A130" s="19" t="s">
        <v>728</v>
      </c>
      <c r="B130" s="19" t="s">
        <v>729</v>
      </c>
      <c r="C130" s="19" t="s">
        <v>730</v>
      </c>
      <c r="D130" s="19">
        <v>28801</v>
      </c>
      <c r="E130" s="20">
        <v>31.854700000000001</v>
      </c>
      <c r="F130" s="20">
        <v>0</v>
      </c>
      <c r="G130" s="20">
        <v>5.33E-2</v>
      </c>
      <c r="H130" s="20">
        <v>0.15049999999999999</v>
      </c>
      <c r="I130" s="19" t="b">
        <v>1</v>
      </c>
    </row>
    <row r="131" spans="1:9" ht="15.75" x14ac:dyDescent="0.25">
      <c r="A131" s="19" t="s">
        <v>589</v>
      </c>
      <c r="B131" s="19" t="s">
        <v>2157</v>
      </c>
      <c r="C131" s="19" t="s">
        <v>1961</v>
      </c>
      <c r="D131" s="19">
        <v>54201</v>
      </c>
      <c r="E131" s="20">
        <v>4.8879999999999999</v>
      </c>
      <c r="F131" s="20">
        <v>0</v>
      </c>
      <c r="G131" s="20">
        <v>0.1211</v>
      </c>
      <c r="H131" s="20">
        <v>7.4999999999999997E-2</v>
      </c>
      <c r="I131" s="19" t="b">
        <v>1</v>
      </c>
    </row>
    <row r="132" spans="1:9" ht="15.75" x14ac:dyDescent="0.25">
      <c r="A132" s="19" t="s">
        <v>589</v>
      </c>
      <c r="B132" s="19" t="s">
        <v>1876</v>
      </c>
      <c r="C132" s="19" t="s">
        <v>590</v>
      </c>
      <c r="D132" s="19">
        <v>54202</v>
      </c>
      <c r="E132" s="20">
        <v>20.105899999999998</v>
      </c>
      <c r="F132" s="20">
        <v>0</v>
      </c>
      <c r="G132" s="20">
        <v>0.1183</v>
      </c>
      <c r="H132" s="20">
        <v>2.7400000000000001E-2</v>
      </c>
      <c r="I132" s="19" t="b">
        <v>1</v>
      </c>
    </row>
    <row r="133" spans="1:9" ht="15.75" x14ac:dyDescent="0.25">
      <c r="A133" s="19" t="s">
        <v>589</v>
      </c>
      <c r="B133" s="19" t="s">
        <v>2157</v>
      </c>
      <c r="C133" s="19" t="s">
        <v>2158</v>
      </c>
      <c r="D133" s="19">
        <v>54201</v>
      </c>
      <c r="E133" s="20">
        <v>4.8879999999999999</v>
      </c>
      <c r="F133" s="20">
        <v>0</v>
      </c>
      <c r="G133" s="20">
        <v>0.1211</v>
      </c>
      <c r="H133" s="20">
        <v>7.4999999999999997E-2</v>
      </c>
      <c r="I133" s="19" t="b">
        <v>1</v>
      </c>
    </row>
    <row r="134" spans="1:9" ht="15.75" x14ac:dyDescent="0.25">
      <c r="A134" s="19" t="s">
        <v>125</v>
      </c>
      <c r="B134" s="19" t="s">
        <v>129</v>
      </c>
      <c r="C134" s="19" t="s">
        <v>128</v>
      </c>
      <c r="D134" s="19">
        <v>24491</v>
      </c>
      <c r="E134" s="20">
        <v>1.3283</v>
      </c>
      <c r="F134" s="20">
        <v>0</v>
      </c>
      <c r="G134" s="20">
        <v>1.3299999999999999E-2</v>
      </c>
      <c r="H134" s="20">
        <v>6.4000000000000003E-3</v>
      </c>
      <c r="I134" s="19" t="b">
        <v>1</v>
      </c>
    </row>
    <row r="135" spans="1:9" ht="15.75" x14ac:dyDescent="0.25">
      <c r="A135" s="19" t="s">
        <v>125</v>
      </c>
      <c r="B135" s="19" t="s">
        <v>1943</v>
      </c>
      <c r="C135" s="19" t="s">
        <v>1944</v>
      </c>
      <c r="D135" s="19">
        <v>24414</v>
      </c>
      <c r="E135" s="20">
        <v>13.688499999999999</v>
      </c>
      <c r="F135" s="20">
        <v>0</v>
      </c>
      <c r="G135" s="20">
        <v>5.3200000000000004E-2</v>
      </c>
      <c r="H135" s="20">
        <v>0.1502</v>
      </c>
      <c r="I135" s="19" t="b">
        <v>1</v>
      </c>
    </row>
    <row r="136" spans="1:9" ht="15.75" x14ac:dyDescent="0.25">
      <c r="A136" s="19" t="s">
        <v>125</v>
      </c>
      <c r="B136" s="19" t="s">
        <v>591</v>
      </c>
      <c r="C136" s="19" t="s">
        <v>592</v>
      </c>
      <c r="D136" s="19">
        <v>24403</v>
      </c>
      <c r="E136" s="20">
        <v>18.143899999999999</v>
      </c>
      <c r="F136" s="20">
        <v>0</v>
      </c>
      <c r="G136" s="20">
        <v>1.3299999999999999E-2</v>
      </c>
      <c r="H136" s="20">
        <v>4.7000000000000002E-3</v>
      </c>
      <c r="I136" s="19" t="b">
        <v>1</v>
      </c>
    </row>
    <row r="137" spans="1:9" ht="15.75" x14ac:dyDescent="0.25">
      <c r="A137" s="19" t="s">
        <v>125</v>
      </c>
      <c r="B137" s="19" t="s">
        <v>591</v>
      </c>
      <c r="C137" s="19" t="s">
        <v>731</v>
      </c>
      <c r="D137" s="19">
        <v>24403</v>
      </c>
      <c r="E137" s="20">
        <v>18.143899999999999</v>
      </c>
      <c r="F137" s="20">
        <v>0</v>
      </c>
      <c r="G137" s="20">
        <v>1.3299999999999999E-2</v>
      </c>
      <c r="H137" s="20">
        <v>4.7000000000000002E-3</v>
      </c>
      <c r="I137" s="19" t="b">
        <v>1</v>
      </c>
    </row>
    <row r="138" spans="1:9" ht="15.75" x14ac:dyDescent="0.25">
      <c r="A138" s="19" t="s">
        <v>132</v>
      </c>
      <c r="B138" s="19" t="s">
        <v>134</v>
      </c>
      <c r="C138" s="19" t="s">
        <v>133</v>
      </c>
      <c r="D138" s="19">
        <v>20821</v>
      </c>
      <c r="E138" s="20">
        <v>15.939</v>
      </c>
      <c r="F138" s="20">
        <v>0</v>
      </c>
      <c r="G138" s="20">
        <v>0.66420000000000001</v>
      </c>
      <c r="H138" s="20">
        <v>2.4799999999999999E-2</v>
      </c>
      <c r="I138" s="19" t="b">
        <v>1</v>
      </c>
    </row>
    <row r="139" spans="1:9" ht="15.75" x14ac:dyDescent="0.25">
      <c r="A139" s="19" t="s">
        <v>132</v>
      </c>
      <c r="B139" s="19" t="s">
        <v>131</v>
      </c>
      <c r="C139" s="19" t="s">
        <v>130</v>
      </c>
      <c r="D139" s="19">
        <v>20811</v>
      </c>
      <c r="E139" s="20">
        <v>0.53129999999999999</v>
      </c>
      <c r="F139" s="20">
        <v>0</v>
      </c>
      <c r="G139" s="20">
        <v>1.3299999999999999E-2</v>
      </c>
      <c r="H139" s="20">
        <v>1.5099999999999999E-2</v>
      </c>
      <c r="I139" s="19" t="b">
        <v>1</v>
      </c>
    </row>
    <row r="140" spans="1:9" ht="15.75" x14ac:dyDescent="0.25">
      <c r="A140" s="19" t="s">
        <v>132</v>
      </c>
      <c r="B140" s="19" t="s">
        <v>131</v>
      </c>
      <c r="C140" s="19" t="s">
        <v>504</v>
      </c>
      <c r="D140" s="19">
        <v>20811</v>
      </c>
      <c r="E140" s="20">
        <v>0.53129999999999999</v>
      </c>
      <c r="F140" s="20">
        <v>0</v>
      </c>
      <c r="G140" s="20">
        <v>1.3299999999999999E-2</v>
      </c>
      <c r="H140" s="20">
        <v>1.5099999999999999E-2</v>
      </c>
      <c r="I140" s="19" t="b">
        <v>1</v>
      </c>
    </row>
    <row r="141" spans="1:9" ht="15.75" x14ac:dyDescent="0.25">
      <c r="A141" s="19" t="s">
        <v>132</v>
      </c>
      <c r="B141" s="19" t="s">
        <v>732</v>
      </c>
      <c r="C141" s="19" t="s">
        <v>733</v>
      </c>
      <c r="D141" s="19">
        <v>20814</v>
      </c>
      <c r="E141" s="20">
        <v>0.79700000000000004</v>
      </c>
      <c r="F141" s="20">
        <v>0</v>
      </c>
      <c r="G141" s="20">
        <v>6.7000000000000002E-3</v>
      </c>
      <c r="H141" s="20">
        <v>6.4000000000000003E-3</v>
      </c>
      <c r="I141" s="19" t="b">
        <v>1</v>
      </c>
    </row>
    <row r="142" spans="1:9" ht="15.75" x14ac:dyDescent="0.25">
      <c r="A142" s="19" t="s">
        <v>132</v>
      </c>
      <c r="B142" s="19" t="s">
        <v>1849</v>
      </c>
      <c r="C142" s="19" t="s">
        <v>1850</v>
      </c>
      <c r="D142" s="19">
        <v>20801</v>
      </c>
      <c r="E142" s="20">
        <v>29.221499999999999</v>
      </c>
      <c r="F142" s="20">
        <v>0</v>
      </c>
      <c r="G142" s="20">
        <v>1.3299999999999999E-2</v>
      </c>
      <c r="H142" s="20">
        <v>4.7000000000000002E-3</v>
      </c>
      <c r="I142" s="19" t="b">
        <v>1</v>
      </c>
    </row>
    <row r="143" spans="1:9" ht="15.75" x14ac:dyDescent="0.25">
      <c r="A143" s="19" t="s">
        <v>823</v>
      </c>
      <c r="B143" s="19" t="s">
        <v>1940</v>
      </c>
      <c r="C143" s="19" t="s">
        <v>1941</v>
      </c>
      <c r="D143" s="19">
        <v>34020</v>
      </c>
      <c r="E143" s="20">
        <v>0.47309999999999997</v>
      </c>
      <c r="F143" s="20">
        <v>0</v>
      </c>
      <c r="G143" s="20">
        <v>7.1000000000000008E-2</v>
      </c>
      <c r="H143" s="20">
        <v>5.4800000000000001E-2</v>
      </c>
      <c r="I143" s="19" t="b">
        <v>1</v>
      </c>
    </row>
    <row r="144" spans="1:9" ht="15.75" x14ac:dyDescent="0.25">
      <c r="A144" s="19" t="s">
        <v>136</v>
      </c>
      <c r="B144" s="19" t="s">
        <v>824</v>
      </c>
      <c r="C144" s="19" t="s">
        <v>135</v>
      </c>
      <c r="D144" s="19">
        <v>62803</v>
      </c>
      <c r="E144" s="20">
        <v>1.1827000000000001</v>
      </c>
      <c r="F144" s="20">
        <v>0</v>
      </c>
      <c r="G144" s="20">
        <v>0.1183</v>
      </c>
      <c r="H144" s="20">
        <v>1.49E-2</v>
      </c>
      <c r="I144" s="19" t="b">
        <v>1</v>
      </c>
    </row>
    <row r="145" spans="1:9" ht="15.75" x14ac:dyDescent="0.25">
      <c r="A145" s="19" t="s">
        <v>878</v>
      </c>
      <c r="B145" s="19" t="s">
        <v>2159</v>
      </c>
      <c r="C145" s="19" t="s">
        <v>2160</v>
      </c>
      <c r="D145" s="19">
        <v>60704</v>
      </c>
      <c r="E145" s="20">
        <v>1.4611000000000001</v>
      </c>
      <c r="F145" s="20">
        <v>0</v>
      </c>
      <c r="G145" s="20">
        <v>0.21259999999999998</v>
      </c>
      <c r="H145" s="20">
        <v>0.75080000000000002</v>
      </c>
      <c r="I145" s="19" t="b">
        <v>1</v>
      </c>
    </row>
    <row r="146" spans="1:9" ht="15.75" x14ac:dyDescent="0.25">
      <c r="A146" s="19" t="s">
        <v>878</v>
      </c>
      <c r="B146" s="19" t="s">
        <v>1962</v>
      </c>
      <c r="C146" s="19" t="s">
        <v>879</v>
      </c>
      <c r="D146" s="19">
        <v>60702</v>
      </c>
      <c r="E146" s="20">
        <v>1.6604000000000001</v>
      </c>
      <c r="F146" s="20">
        <v>0</v>
      </c>
      <c r="G146" s="20">
        <v>0.1661</v>
      </c>
      <c r="H146" s="20">
        <v>0.54059999999999997</v>
      </c>
      <c r="I146" s="19" t="b">
        <v>1</v>
      </c>
    </row>
    <row r="147" spans="1:9" ht="15.75" x14ac:dyDescent="0.25">
      <c r="A147" s="19" t="s">
        <v>145</v>
      </c>
      <c r="B147" s="19" t="s">
        <v>1877</v>
      </c>
      <c r="C147" s="19" t="s">
        <v>144</v>
      </c>
      <c r="D147" s="19">
        <v>28201</v>
      </c>
      <c r="E147" s="20">
        <v>0.7097</v>
      </c>
      <c r="F147" s="20">
        <v>0</v>
      </c>
      <c r="G147" s="20">
        <v>7.1000000000000008E-2</v>
      </c>
      <c r="H147" s="20">
        <v>4.1100000000000005E-2</v>
      </c>
      <c r="I147" s="19" t="b">
        <v>1</v>
      </c>
    </row>
    <row r="148" spans="1:9" ht="15.75" x14ac:dyDescent="0.25">
      <c r="A148" s="19" t="s">
        <v>145</v>
      </c>
      <c r="B148" s="19" t="s">
        <v>734</v>
      </c>
      <c r="C148" s="19" t="s">
        <v>146</v>
      </c>
      <c r="D148" s="19">
        <v>28204</v>
      </c>
      <c r="E148" s="20">
        <v>32.997300000000003</v>
      </c>
      <c r="F148" s="20">
        <v>0</v>
      </c>
      <c r="G148" s="20">
        <v>1.3299999999999999E-2</v>
      </c>
      <c r="H148" s="20">
        <v>2.41E-2</v>
      </c>
      <c r="I148" s="19" t="b">
        <v>1</v>
      </c>
    </row>
    <row r="149" spans="1:9" ht="15.75" x14ac:dyDescent="0.25">
      <c r="A149" s="19" t="s">
        <v>92</v>
      </c>
      <c r="B149" s="19" t="s">
        <v>94</v>
      </c>
      <c r="C149" s="19" t="s">
        <v>93</v>
      </c>
      <c r="D149" s="19">
        <v>26211</v>
      </c>
      <c r="E149" s="20">
        <v>33.950100000000006</v>
      </c>
      <c r="F149" s="20">
        <v>0</v>
      </c>
      <c r="G149" s="20">
        <v>6.7000000000000002E-3</v>
      </c>
      <c r="H149" s="20">
        <v>6.4000000000000003E-3</v>
      </c>
      <c r="I149" s="19" t="b">
        <v>1</v>
      </c>
    </row>
    <row r="150" spans="1:9" ht="15.75" x14ac:dyDescent="0.25">
      <c r="A150" s="19" t="s">
        <v>92</v>
      </c>
      <c r="B150" s="19" t="s">
        <v>94</v>
      </c>
      <c r="C150" s="19" t="s">
        <v>413</v>
      </c>
      <c r="D150" s="19">
        <v>26211</v>
      </c>
      <c r="E150" s="20">
        <v>33.950100000000006</v>
      </c>
      <c r="F150" s="20">
        <v>0</v>
      </c>
      <c r="G150" s="20">
        <v>6.7000000000000002E-3</v>
      </c>
      <c r="H150" s="20">
        <v>6.4000000000000003E-3</v>
      </c>
      <c r="I150" s="19" t="b">
        <v>1</v>
      </c>
    </row>
    <row r="151" spans="1:9" ht="15.75" x14ac:dyDescent="0.25">
      <c r="A151" s="19" t="s">
        <v>92</v>
      </c>
      <c r="B151" s="19" t="s">
        <v>505</v>
      </c>
      <c r="C151" s="19" t="s">
        <v>506</v>
      </c>
      <c r="D151" s="19">
        <v>26201</v>
      </c>
      <c r="E151" s="20">
        <v>14.4246</v>
      </c>
      <c r="F151" s="20">
        <v>0</v>
      </c>
      <c r="G151" s="20">
        <v>2.6599999999999999E-2</v>
      </c>
      <c r="H151" s="20">
        <v>6.4000000000000003E-3</v>
      </c>
      <c r="I151" s="19" t="b">
        <v>1</v>
      </c>
    </row>
    <row r="152" spans="1:9" ht="15.75" x14ac:dyDescent="0.25">
      <c r="A152" s="19" t="s">
        <v>92</v>
      </c>
      <c r="B152" s="19" t="s">
        <v>91</v>
      </c>
      <c r="C152" s="19" t="s">
        <v>90</v>
      </c>
      <c r="D152" s="19">
        <v>26202</v>
      </c>
      <c r="E152" s="20">
        <v>0.31879999999999997</v>
      </c>
      <c r="F152" s="20">
        <v>0</v>
      </c>
      <c r="G152" s="20">
        <v>1.0699999999999999E-2</v>
      </c>
      <c r="H152" s="20">
        <v>7.6E-3</v>
      </c>
      <c r="I152" s="19" t="b">
        <v>1</v>
      </c>
    </row>
    <row r="153" spans="1:9" ht="15.75" x14ac:dyDescent="0.25">
      <c r="A153" s="19" t="s">
        <v>148</v>
      </c>
      <c r="B153" s="19" t="s">
        <v>2028</v>
      </c>
      <c r="C153" s="19" t="s">
        <v>2029</v>
      </c>
      <c r="D153" s="19">
        <v>62003</v>
      </c>
      <c r="E153" s="20">
        <v>1.1827000000000001</v>
      </c>
      <c r="F153" s="20">
        <v>0</v>
      </c>
      <c r="G153" s="20">
        <v>0.1183</v>
      </c>
      <c r="H153" s="20">
        <v>1.52E-2</v>
      </c>
      <c r="I153" s="19" t="b">
        <v>0</v>
      </c>
    </row>
    <row r="154" spans="1:9" ht="15.75" x14ac:dyDescent="0.25">
      <c r="A154" s="19" t="s">
        <v>148</v>
      </c>
      <c r="B154" s="19" t="s">
        <v>574</v>
      </c>
      <c r="C154" s="19" t="s">
        <v>902</v>
      </c>
      <c r="D154" s="19">
        <v>62001</v>
      </c>
      <c r="E154" s="20">
        <v>1.1955</v>
      </c>
      <c r="F154" s="20">
        <v>0</v>
      </c>
      <c r="G154" s="20">
        <v>2.6599999999999999E-2</v>
      </c>
      <c r="H154" s="20">
        <v>1.5099999999999999E-2</v>
      </c>
      <c r="I154" s="19" t="b">
        <v>1</v>
      </c>
    </row>
    <row r="155" spans="1:9" ht="15.75" x14ac:dyDescent="0.25">
      <c r="A155" s="19" t="s">
        <v>148</v>
      </c>
      <c r="B155" s="19" t="s">
        <v>4</v>
      </c>
      <c r="C155" s="19" t="s">
        <v>147</v>
      </c>
      <c r="D155" s="19">
        <v>62002</v>
      </c>
      <c r="E155" s="20">
        <v>0.31879999999999997</v>
      </c>
      <c r="F155" s="20">
        <v>0</v>
      </c>
      <c r="G155" s="20">
        <v>1.0699999999999999E-2</v>
      </c>
      <c r="H155" s="20">
        <v>1.49E-2</v>
      </c>
      <c r="I155" s="19" t="b">
        <v>1</v>
      </c>
    </row>
    <row r="156" spans="1:9" ht="15.75" x14ac:dyDescent="0.25">
      <c r="A156" s="19" t="s">
        <v>151</v>
      </c>
      <c r="B156" s="19" t="s">
        <v>150</v>
      </c>
      <c r="C156" s="19" t="s">
        <v>149</v>
      </c>
      <c r="D156" s="19">
        <v>26601</v>
      </c>
      <c r="E156" s="20">
        <v>1.5477000000000001</v>
      </c>
      <c r="F156" s="20">
        <v>0</v>
      </c>
      <c r="G156" s="20">
        <v>2.4799999999999999E-2</v>
      </c>
      <c r="H156" s="20">
        <v>1.5099999999999999E-2</v>
      </c>
      <c r="I156" s="19" t="b">
        <v>1</v>
      </c>
    </row>
    <row r="157" spans="1:9" ht="15.75" x14ac:dyDescent="0.25">
      <c r="A157" s="19" t="s">
        <v>153</v>
      </c>
      <c r="B157" s="19" t="s">
        <v>155</v>
      </c>
      <c r="C157" s="19" t="s">
        <v>154</v>
      </c>
      <c r="D157" s="19">
        <v>20210</v>
      </c>
      <c r="E157" s="20">
        <v>21.251999999999999</v>
      </c>
      <c r="F157" s="20">
        <v>0</v>
      </c>
      <c r="G157" s="20">
        <v>0.21259999999999998</v>
      </c>
      <c r="H157" s="20">
        <v>6.4000000000000003E-3</v>
      </c>
      <c r="I157" s="19" t="b">
        <v>1</v>
      </c>
    </row>
    <row r="158" spans="1:9" ht="15.75" x14ac:dyDescent="0.25">
      <c r="A158" s="19" t="s">
        <v>153</v>
      </c>
      <c r="B158" s="19" t="s">
        <v>4</v>
      </c>
      <c r="C158" s="19" t="s">
        <v>152</v>
      </c>
      <c r="D158" s="19">
        <v>20205</v>
      </c>
      <c r="E158" s="20">
        <v>0.31879999999999997</v>
      </c>
      <c r="F158" s="20">
        <v>0</v>
      </c>
      <c r="G158" s="20">
        <v>1.0699999999999999E-2</v>
      </c>
      <c r="H158" s="20">
        <v>7.6E-3</v>
      </c>
      <c r="I158" s="19" t="b">
        <v>1</v>
      </c>
    </row>
    <row r="159" spans="1:9" ht="15.75" x14ac:dyDescent="0.25">
      <c r="A159" s="19" t="s">
        <v>153</v>
      </c>
      <c r="B159" s="19" t="s">
        <v>507</v>
      </c>
      <c r="C159" s="19" t="s">
        <v>508</v>
      </c>
      <c r="D159" s="19">
        <v>20201</v>
      </c>
      <c r="E159" s="20">
        <v>18.595500000000001</v>
      </c>
      <c r="F159" s="20">
        <v>0</v>
      </c>
      <c r="G159" s="20">
        <v>2.6599999999999999E-2</v>
      </c>
      <c r="H159" s="20">
        <v>6.4000000000000003E-3</v>
      </c>
      <c r="I159" s="19" t="b">
        <v>1</v>
      </c>
    </row>
    <row r="160" spans="1:9" ht="15.75" x14ac:dyDescent="0.25">
      <c r="A160" s="19" t="s">
        <v>153</v>
      </c>
      <c r="B160" s="19" t="s">
        <v>4</v>
      </c>
      <c r="C160" s="19" t="s">
        <v>415</v>
      </c>
      <c r="D160" s="19">
        <v>20205</v>
      </c>
      <c r="E160" s="20">
        <v>0.31879999999999997</v>
      </c>
      <c r="F160" s="20">
        <v>0</v>
      </c>
      <c r="G160" s="20">
        <v>1.0699999999999999E-2</v>
      </c>
      <c r="H160" s="20">
        <v>7.6E-3</v>
      </c>
      <c r="I160" s="19" t="b">
        <v>1</v>
      </c>
    </row>
    <row r="161" spans="1:9" ht="15.75" x14ac:dyDescent="0.25">
      <c r="A161" s="19" t="s">
        <v>153</v>
      </c>
      <c r="B161" s="19" t="s">
        <v>155</v>
      </c>
      <c r="C161" s="19" t="s">
        <v>414</v>
      </c>
      <c r="D161" s="19">
        <v>20210</v>
      </c>
      <c r="E161" s="20">
        <v>21.251999999999999</v>
      </c>
      <c r="F161" s="20">
        <v>0</v>
      </c>
      <c r="G161" s="20">
        <v>0.21259999999999998</v>
      </c>
      <c r="H161" s="20">
        <v>6.4000000000000003E-3</v>
      </c>
      <c r="I161" s="19" t="b">
        <v>1</v>
      </c>
    </row>
    <row r="162" spans="1:9" ht="15.75" x14ac:dyDescent="0.25">
      <c r="A162" s="19" t="s">
        <v>593</v>
      </c>
      <c r="B162" s="19" t="s">
        <v>594</v>
      </c>
      <c r="C162" s="19" t="s">
        <v>595</v>
      </c>
      <c r="D162" s="19">
        <v>29001</v>
      </c>
      <c r="E162" s="20">
        <v>0.21259999999999998</v>
      </c>
      <c r="F162" s="20">
        <v>0</v>
      </c>
      <c r="G162" s="20">
        <v>5.3200000000000004E-2</v>
      </c>
      <c r="H162" s="20">
        <v>2.41E-2</v>
      </c>
      <c r="I162" s="19" t="b">
        <v>1</v>
      </c>
    </row>
    <row r="163" spans="1:9" ht="15.75" x14ac:dyDescent="0.25">
      <c r="A163" s="19" t="s">
        <v>157</v>
      </c>
      <c r="B163" s="19" t="s">
        <v>737</v>
      </c>
      <c r="C163" s="19" t="s">
        <v>156</v>
      </c>
      <c r="D163" s="19">
        <v>352110</v>
      </c>
      <c r="E163" s="20">
        <v>0.47309999999999997</v>
      </c>
      <c r="F163" s="20">
        <v>0</v>
      </c>
      <c r="G163" s="20">
        <v>0.1656</v>
      </c>
      <c r="H163" s="20">
        <v>0.1918</v>
      </c>
      <c r="I163" s="19" t="b">
        <v>1</v>
      </c>
    </row>
    <row r="164" spans="1:9" ht="15.75" x14ac:dyDescent="0.25">
      <c r="A164" s="19" t="s">
        <v>1857</v>
      </c>
      <c r="B164" s="19" t="s">
        <v>1858</v>
      </c>
      <c r="C164" s="19" t="s">
        <v>903</v>
      </c>
      <c r="D164" s="19">
        <v>310110</v>
      </c>
      <c r="E164" s="20">
        <v>11.7087</v>
      </c>
      <c r="F164" s="20">
        <v>0</v>
      </c>
      <c r="G164" s="20">
        <v>0.1183</v>
      </c>
      <c r="H164" s="20">
        <v>0.27399999999999997</v>
      </c>
      <c r="I164" s="19" t="b">
        <v>1</v>
      </c>
    </row>
    <row r="165" spans="1:9" ht="15.75" x14ac:dyDescent="0.25">
      <c r="A165" s="19" t="s">
        <v>158</v>
      </c>
      <c r="B165" s="19" t="s">
        <v>1832</v>
      </c>
      <c r="C165" s="19" t="s">
        <v>416</v>
      </c>
      <c r="D165" s="19">
        <v>70401</v>
      </c>
      <c r="E165" s="20">
        <v>1.1827000000000001</v>
      </c>
      <c r="F165" s="20">
        <v>0.47309999999999997</v>
      </c>
      <c r="G165" s="20">
        <v>0.47309999999999997</v>
      </c>
      <c r="H165" s="20">
        <v>0.82179999999999997</v>
      </c>
      <c r="I165" s="19" t="b">
        <v>1</v>
      </c>
    </row>
    <row r="166" spans="1:9" ht="15.75" x14ac:dyDescent="0.25">
      <c r="A166" s="19" t="s">
        <v>738</v>
      </c>
      <c r="B166" s="19" t="s">
        <v>739</v>
      </c>
      <c r="C166" s="19" t="s">
        <v>967</v>
      </c>
      <c r="D166" s="19">
        <v>61101</v>
      </c>
      <c r="E166" s="20">
        <v>1.0626</v>
      </c>
      <c r="F166" s="20">
        <v>0</v>
      </c>
      <c r="G166" s="20">
        <v>2.6599999999999999E-2</v>
      </c>
      <c r="H166" s="20">
        <v>9.01E-2</v>
      </c>
      <c r="I166" s="19" t="b">
        <v>1</v>
      </c>
    </row>
    <row r="167" spans="1:9" ht="15.75" x14ac:dyDescent="0.25">
      <c r="A167" s="19" t="s">
        <v>738</v>
      </c>
      <c r="B167" s="19" t="s">
        <v>739</v>
      </c>
      <c r="C167" s="19" t="s">
        <v>740</v>
      </c>
      <c r="D167" s="19">
        <v>61101</v>
      </c>
      <c r="E167" s="20">
        <v>1.0626</v>
      </c>
      <c r="F167" s="20">
        <v>0</v>
      </c>
      <c r="G167" s="20">
        <v>2.6599999999999999E-2</v>
      </c>
      <c r="H167" s="20">
        <v>9.01E-2</v>
      </c>
      <c r="I167" s="19" t="b">
        <v>1</v>
      </c>
    </row>
    <row r="168" spans="1:9" ht="15.75" x14ac:dyDescent="0.25">
      <c r="A168" s="19" t="s">
        <v>827</v>
      </c>
      <c r="B168" s="19" t="s">
        <v>2040</v>
      </c>
      <c r="C168" s="19" t="s">
        <v>828</v>
      </c>
      <c r="D168" s="19">
        <v>63202</v>
      </c>
      <c r="E168" s="20">
        <v>1.1955</v>
      </c>
      <c r="F168" s="20">
        <v>0</v>
      </c>
      <c r="G168" s="20">
        <v>2.6599999999999999E-2</v>
      </c>
      <c r="H168" s="20">
        <v>1.5099999999999999E-2</v>
      </c>
      <c r="I168" s="19" t="b">
        <v>1</v>
      </c>
    </row>
    <row r="169" spans="1:9" ht="15.75" x14ac:dyDescent="0.25">
      <c r="A169" s="19" t="s">
        <v>829</v>
      </c>
      <c r="B169" s="19" t="s">
        <v>1963</v>
      </c>
      <c r="C169" s="19" t="s">
        <v>830</v>
      </c>
      <c r="D169" s="19">
        <v>73801</v>
      </c>
      <c r="E169" s="20">
        <v>0.47309999999999997</v>
      </c>
      <c r="F169" s="20">
        <v>0</v>
      </c>
      <c r="G169" s="20">
        <v>7.1000000000000008E-2</v>
      </c>
      <c r="H169" s="20">
        <v>5.4800000000000001E-2</v>
      </c>
      <c r="I169" s="19" t="b">
        <v>1</v>
      </c>
    </row>
    <row r="170" spans="1:9" ht="15.75" x14ac:dyDescent="0.25">
      <c r="A170" s="19" t="s">
        <v>596</v>
      </c>
      <c r="B170" s="19" t="s">
        <v>2041</v>
      </c>
      <c r="C170" s="19" t="s">
        <v>831</v>
      </c>
      <c r="D170" s="19">
        <v>70802</v>
      </c>
      <c r="E170" s="20">
        <v>0.94620000000000004</v>
      </c>
      <c r="F170" s="20">
        <v>7.1000000000000008E-2</v>
      </c>
      <c r="G170" s="20">
        <v>7.1000000000000008E-2</v>
      </c>
      <c r="H170" s="20">
        <v>8.2200000000000009E-2</v>
      </c>
      <c r="I170" s="19" t="b">
        <v>1</v>
      </c>
    </row>
    <row r="171" spans="1:9" ht="15.75" x14ac:dyDescent="0.25">
      <c r="A171" s="19" t="s">
        <v>161</v>
      </c>
      <c r="B171" s="19" t="s">
        <v>601</v>
      </c>
      <c r="C171" s="19" t="s">
        <v>602</v>
      </c>
      <c r="D171" s="19">
        <v>45400</v>
      </c>
      <c r="E171" s="20">
        <v>1.5137</v>
      </c>
      <c r="F171" s="20">
        <v>6.0600000000000001E-2</v>
      </c>
      <c r="G171" s="20">
        <v>3.0300000000000001E-2</v>
      </c>
      <c r="H171" s="20">
        <v>3.5000000000000003E-2</v>
      </c>
      <c r="I171" s="19" t="b">
        <v>1</v>
      </c>
    </row>
    <row r="172" spans="1:9" ht="15.75" x14ac:dyDescent="0.25">
      <c r="A172" s="19" t="s">
        <v>161</v>
      </c>
      <c r="B172" s="19" t="s">
        <v>601</v>
      </c>
      <c r="C172" s="19" t="s">
        <v>162</v>
      </c>
      <c r="D172" s="19">
        <v>45400</v>
      </c>
      <c r="E172" s="20">
        <v>1.5137</v>
      </c>
      <c r="F172" s="20">
        <v>6.0600000000000001E-2</v>
      </c>
      <c r="G172" s="20">
        <v>3.0300000000000001E-2</v>
      </c>
      <c r="H172" s="20">
        <v>3.5000000000000003E-2</v>
      </c>
      <c r="I172" s="19" t="b">
        <v>1</v>
      </c>
    </row>
    <row r="173" spans="1:9" ht="15.75" x14ac:dyDescent="0.25">
      <c r="A173" s="19" t="s">
        <v>161</v>
      </c>
      <c r="B173" s="19" t="s">
        <v>160</v>
      </c>
      <c r="C173" s="19" t="s">
        <v>159</v>
      </c>
      <c r="D173" s="19">
        <v>45403</v>
      </c>
      <c r="E173" s="20">
        <v>1.0833999999999999</v>
      </c>
      <c r="F173" s="20">
        <v>0</v>
      </c>
      <c r="G173" s="20">
        <v>9.2899999999999996E-2</v>
      </c>
      <c r="H173" s="20">
        <v>3.5000000000000003E-2</v>
      </c>
      <c r="I173" s="19" t="b">
        <v>1</v>
      </c>
    </row>
    <row r="174" spans="1:9" ht="15.75" x14ac:dyDescent="0.25">
      <c r="A174" s="19" t="s">
        <v>161</v>
      </c>
      <c r="B174" s="19" t="s">
        <v>2113</v>
      </c>
      <c r="C174" s="19" t="s">
        <v>603</v>
      </c>
      <c r="D174" s="19">
        <v>45417</v>
      </c>
      <c r="E174" s="20">
        <v>0.60550000000000004</v>
      </c>
      <c r="F174" s="20">
        <v>6.0600000000000001E-2</v>
      </c>
      <c r="G174" s="20">
        <v>3.0300000000000001E-2</v>
      </c>
      <c r="H174" s="20">
        <v>1.0499999999999999E-2</v>
      </c>
      <c r="I174" s="19" t="b">
        <v>1</v>
      </c>
    </row>
    <row r="175" spans="1:9" ht="15.75" x14ac:dyDescent="0.25">
      <c r="A175" s="19" t="s">
        <v>161</v>
      </c>
      <c r="B175" s="19" t="s">
        <v>2042</v>
      </c>
      <c r="C175" s="19" t="s">
        <v>600</v>
      </c>
      <c r="D175" s="19">
        <v>45412</v>
      </c>
      <c r="E175" s="20">
        <v>0.7097</v>
      </c>
      <c r="F175" s="20">
        <v>0.35489999999999999</v>
      </c>
      <c r="G175" s="20">
        <v>0.47309999999999997</v>
      </c>
      <c r="H175" s="20">
        <v>1.0999999999999999E-2</v>
      </c>
      <c r="I175" s="19" t="b">
        <v>1</v>
      </c>
    </row>
    <row r="176" spans="1:9" ht="15.75" x14ac:dyDescent="0.25">
      <c r="A176" s="19" t="s">
        <v>161</v>
      </c>
      <c r="B176" s="19" t="s">
        <v>160</v>
      </c>
      <c r="C176" s="19" t="s">
        <v>417</v>
      </c>
      <c r="D176" s="19">
        <v>45403</v>
      </c>
      <c r="E176" s="20">
        <v>1.0833999999999999</v>
      </c>
      <c r="F176" s="20">
        <v>0</v>
      </c>
      <c r="G176" s="20">
        <v>9.2899999999999996E-2</v>
      </c>
      <c r="H176" s="20">
        <v>3.5000000000000003E-2</v>
      </c>
      <c r="I176" s="19" t="b">
        <v>1</v>
      </c>
    </row>
    <row r="177" spans="1:9" ht="15.75" x14ac:dyDescent="0.25">
      <c r="A177" s="19" t="s">
        <v>172</v>
      </c>
      <c r="B177" s="19" t="s">
        <v>176</v>
      </c>
      <c r="C177" s="19" t="s">
        <v>175</v>
      </c>
      <c r="D177" s="19">
        <v>21670</v>
      </c>
      <c r="E177" s="20">
        <v>0.31879999999999997</v>
      </c>
      <c r="F177" s="20">
        <v>0</v>
      </c>
      <c r="G177" s="20">
        <v>1.0699999999999999E-2</v>
      </c>
      <c r="H177" s="20">
        <v>7.6E-3</v>
      </c>
      <c r="I177" s="19" t="b">
        <v>1</v>
      </c>
    </row>
    <row r="178" spans="1:9" ht="15.75" x14ac:dyDescent="0.25">
      <c r="A178" s="19" t="s">
        <v>172</v>
      </c>
      <c r="B178" s="19" t="s">
        <v>171</v>
      </c>
      <c r="C178" s="19" t="s">
        <v>170</v>
      </c>
      <c r="D178" s="19">
        <v>21601</v>
      </c>
      <c r="E178" s="20">
        <v>27.8933</v>
      </c>
      <c r="F178" s="20">
        <v>0</v>
      </c>
      <c r="G178" s="20">
        <v>2.6599999999999999E-2</v>
      </c>
      <c r="H178" s="20">
        <v>6.4000000000000003E-3</v>
      </c>
      <c r="I178" s="19" t="b">
        <v>1</v>
      </c>
    </row>
    <row r="179" spans="1:9" ht="15.75" x14ac:dyDescent="0.25">
      <c r="A179" s="19" t="s">
        <v>172</v>
      </c>
      <c r="B179" s="19" t="s">
        <v>174</v>
      </c>
      <c r="C179" s="19" t="s">
        <v>173</v>
      </c>
      <c r="D179" s="19">
        <v>21630</v>
      </c>
      <c r="E179" s="20">
        <v>14.610799999999999</v>
      </c>
      <c r="F179" s="20">
        <v>0</v>
      </c>
      <c r="G179" s="20">
        <v>2.6599999999999999E-2</v>
      </c>
      <c r="H179" s="20">
        <v>6.4000000000000003E-3</v>
      </c>
      <c r="I179" s="19" t="b">
        <v>1</v>
      </c>
    </row>
    <row r="180" spans="1:9" ht="15.75" x14ac:dyDescent="0.25">
      <c r="A180" s="19" t="s">
        <v>189</v>
      </c>
      <c r="B180" s="19" t="s">
        <v>604</v>
      </c>
      <c r="C180" s="19" t="s">
        <v>605</v>
      </c>
      <c r="D180" s="19">
        <v>27402</v>
      </c>
      <c r="E180" s="20">
        <v>16.736000000000001</v>
      </c>
      <c r="F180" s="20">
        <v>0</v>
      </c>
      <c r="G180" s="20">
        <v>2.6599999999999999E-2</v>
      </c>
      <c r="H180" s="20">
        <v>1.8099999999999998E-2</v>
      </c>
      <c r="I180" s="19" t="b">
        <v>1</v>
      </c>
    </row>
    <row r="181" spans="1:9" ht="15.75" x14ac:dyDescent="0.25">
      <c r="A181" s="19" t="s">
        <v>189</v>
      </c>
      <c r="B181" s="19" t="s">
        <v>188</v>
      </c>
      <c r="C181" s="19" t="s">
        <v>187</v>
      </c>
      <c r="D181" s="19">
        <v>27411</v>
      </c>
      <c r="E181" s="20">
        <v>15.939</v>
      </c>
      <c r="F181" s="20">
        <v>0</v>
      </c>
      <c r="G181" s="20">
        <v>2.6599999999999999E-2</v>
      </c>
      <c r="H181" s="20">
        <v>6.4000000000000003E-3</v>
      </c>
      <c r="I181" s="19" t="b">
        <v>1</v>
      </c>
    </row>
    <row r="182" spans="1:9" ht="15.75" x14ac:dyDescent="0.25">
      <c r="A182" s="19" t="s">
        <v>189</v>
      </c>
      <c r="B182" s="19" t="s">
        <v>191</v>
      </c>
      <c r="C182" s="19" t="s">
        <v>190</v>
      </c>
      <c r="D182" s="19">
        <v>27401</v>
      </c>
      <c r="E182" s="20">
        <v>0.53129999999999999</v>
      </c>
      <c r="F182" s="20">
        <v>0</v>
      </c>
      <c r="G182" s="20">
        <v>2.6599999999999999E-2</v>
      </c>
      <c r="H182" s="20">
        <v>1.21E-2</v>
      </c>
      <c r="I182" s="19" t="b">
        <v>1</v>
      </c>
    </row>
    <row r="183" spans="1:9" ht="15.75" x14ac:dyDescent="0.25">
      <c r="A183" s="19" t="s">
        <v>181</v>
      </c>
      <c r="B183" s="19" t="s">
        <v>2161</v>
      </c>
      <c r="C183" s="19" t="s">
        <v>2162</v>
      </c>
      <c r="D183" s="19">
        <v>40417</v>
      </c>
      <c r="E183" s="20">
        <v>37.627600000000001</v>
      </c>
      <c r="F183" s="20">
        <v>18.826499999999999</v>
      </c>
      <c r="G183" s="20">
        <v>0.68610000000000004</v>
      </c>
      <c r="H183" s="20">
        <v>0.35809999999999997</v>
      </c>
      <c r="I183" s="19" t="b">
        <v>1</v>
      </c>
    </row>
    <row r="184" spans="1:9" ht="15.75" x14ac:dyDescent="0.25">
      <c r="A184" s="19" t="s">
        <v>181</v>
      </c>
      <c r="B184" s="19" t="s">
        <v>920</v>
      </c>
      <c r="C184" s="19" t="s">
        <v>430</v>
      </c>
      <c r="D184" s="19">
        <v>40410</v>
      </c>
      <c r="E184" s="20">
        <v>16.6921</v>
      </c>
      <c r="F184" s="20">
        <v>2.1622000000000003</v>
      </c>
      <c r="G184" s="20">
        <v>0.5766</v>
      </c>
      <c r="H184" s="20">
        <v>0.27399999999999997</v>
      </c>
      <c r="I184" s="19" t="b">
        <v>1</v>
      </c>
    </row>
    <row r="185" spans="1:9" ht="15.75" x14ac:dyDescent="0.25">
      <c r="A185" s="19" t="s">
        <v>181</v>
      </c>
      <c r="B185" s="19" t="s">
        <v>2161</v>
      </c>
      <c r="C185" s="19" t="s">
        <v>2163</v>
      </c>
      <c r="D185" s="19">
        <v>40417</v>
      </c>
      <c r="E185" s="20">
        <v>37.627600000000001</v>
      </c>
      <c r="F185" s="20">
        <v>18.826499999999999</v>
      </c>
      <c r="G185" s="20">
        <v>0.68610000000000004</v>
      </c>
      <c r="H185" s="20">
        <v>0.35809999999999997</v>
      </c>
      <c r="I185" s="19" t="b">
        <v>1</v>
      </c>
    </row>
    <row r="186" spans="1:9" ht="15.75" x14ac:dyDescent="0.25">
      <c r="A186" s="19" t="s">
        <v>181</v>
      </c>
      <c r="B186" s="19" t="s">
        <v>2161</v>
      </c>
      <c r="C186" s="19" t="s">
        <v>2164</v>
      </c>
      <c r="D186" s="19">
        <v>40417</v>
      </c>
      <c r="E186" s="20">
        <v>37.627600000000001</v>
      </c>
      <c r="F186" s="20">
        <v>18.826499999999999</v>
      </c>
      <c r="G186" s="20">
        <v>0.68610000000000004</v>
      </c>
      <c r="H186" s="20">
        <v>0.35809999999999997</v>
      </c>
      <c r="I186" s="19" t="b">
        <v>1</v>
      </c>
    </row>
    <row r="187" spans="1:9" ht="15.75" x14ac:dyDescent="0.25">
      <c r="A187" s="19" t="s">
        <v>181</v>
      </c>
      <c r="B187" s="19" t="s">
        <v>2161</v>
      </c>
      <c r="C187" s="19" t="s">
        <v>2165</v>
      </c>
      <c r="D187" s="19">
        <v>40417</v>
      </c>
      <c r="E187" s="20">
        <v>37.627600000000001</v>
      </c>
      <c r="F187" s="20">
        <v>18.826499999999999</v>
      </c>
      <c r="G187" s="20">
        <v>0.68610000000000004</v>
      </c>
      <c r="H187" s="20">
        <v>0.35809999999999997</v>
      </c>
      <c r="I187" s="19" t="b">
        <v>1</v>
      </c>
    </row>
    <row r="188" spans="1:9" ht="15.75" x14ac:dyDescent="0.25">
      <c r="A188" s="19" t="s">
        <v>181</v>
      </c>
      <c r="B188" s="19" t="s">
        <v>2161</v>
      </c>
      <c r="C188" s="19" t="s">
        <v>2166</v>
      </c>
      <c r="D188" s="19">
        <v>40417</v>
      </c>
      <c r="E188" s="20">
        <v>37.627600000000001</v>
      </c>
      <c r="F188" s="20">
        <v>18.826499999999999</v>
      </c>
      <c r="G188" s="20">
        <v>0.68610000000000004</v>
      </c>
      <c r="H188" s="20">
        <v>0.35809999999999997</v>
      </c>
      <c r="I188" s="19" t="b">
        <v>1</v>
      </c>
    </row>
    <row r="189" spans="1:9" ht="15.75" x14ac:dyDescent="0.25">
      <c r="A189" s="19" t="s">
        <v>181</v>
      </c>
      <c r="B189" s="19" t="s">
        <v>2161</v>
      </c>
      <c r="C189" s="19" t="s">
        <v>2167</v>
      </c>
      <c r="D189" s="19">
        <v>40417</v>
      </c>
      <c r="E189" s="20">
        <v>37.627600000000001</v>
      </c>
      <c r="F189" s="20">
        <v>18.826499999999999</v>
      </c>
      <c r="G189" s="20">
        <v>0.68610000000000004</v>
      </c>
      <c r="H189" s="20">
        <v>0.35809999999999997</v>
      </c>
      <c r="I189" s="19" t="b">
        <v>1</v>
      </c>
    </row>
    <row r="190" spans="1:9" ht="15.75" x14ac:dyDescent="0.25">
      <c r="A190" s="19" t="s">
        <v>181</v>
      </c>
      <c r="B190" s="19" t="s">
        <v>2161</v>
      </c>
      <c r="C190" s="19" t="s">
        <v>2168</v>
      </c>
      <c r="D190" s="19">
        <v>40417</v>
      </c>
      <c r="E190" s="20">
        <v>37.627600000000001</v>
      </c>
      <c r="F190" s="20">
        <v>18.826499999999999</v>
      </c>
      <c r="G190" s="20">
        <v>0.68610000000000004</v>
      </c>
      <c r="H190" s="20">
        <v>0.35809999999999997</v>
      </c>
      <c r="I190" s="19" t="b">
        <v>1</v>
      </c>
    </row>
    <row r="191" spans="1:9" ht="15.75" x14ac:dyDescent="0.25">
      <c r="A191" s="19" t="s">
        <v>181</v>
      </c>
      <c r="B191" s="19" t="s">
        <v>2161</v>
      </c>
      <c r="C191" s="19" t="s">
        <v>2169</v>
      </c>
      <c r="D191" s="19">
        <v>40417</v>
      </c>
      <c r="E191" s="20">
        <v>37.627600000000001</v>
      </c>
      <c r="F191" s="20">
        <v>18.826499999999999</v>
      </c>
      <c r="G191" s="20">
        <v>0.68610000000000004</v>
      </c>
      <c r="H191" s="20">
        <v>0.35809999999999997</v>
      </c>
      <c r="I191" s="19" t="b">
        <v>1</v>
      </c>
    </row>
    <row r="192" spans="1:9" ht="15.75" x14ac:dyDescent="0.25">
      <c r="A192" s="19" t="s">
        <v>181</v>
      </c>
      <c r="B192" s="19" t="s">
        <v>2161</v>
      </c>
      <c r="C192" s="19" t="s">
        <v>2170</v>
      </c>
      <c r="D192" s="19">
        <v>40417</v>
      </c>
      <c r="E192" s="20">
        <v>37.627600000000001</v>
      </c>
      <c r="F192" s="20">
        <v>18.826499999999999</v>
      </c>
      <c r="G192" s="20">
        <v>0.68610000000000004</v>
      </c>
      <c r="H192" s="20">
        <v>0.35809999999999997</v>
      </c>
      <c r="I192" s="19" t="b">
        <v>1</v>
      </c>
    </row>
    <row r="193" spans="1:9" ht="15.75" x14ac:dyDescent="0.25">
      <c r="A193" s="19" t="s">
        <v>181</v>
      </c>
      <c r="B193" s="19" t="s">
        <v>2161</v>
      </c>
      <c r="C193" s="19" t="s">
        <v>2171</v>
      </c>
      <c r="D193" s="19">
        <v>40417</v>
      </c>
      <c r="E193" s="20">
        <v>37.627600000000001</v>
      </c>
      <c r="F193" s="20">
        <v>18.826499999999999</v>
      </c>
      <c r="G193" s="20">
        <v>0.68610000000000004</v>
      </c>
      <c r="H193" s="20">
        <v>0.35809999999999997</v>
      </c>
      <c r="I193" s="19" t="b">
        <v>1</v>
      </c>
    </row>
    <row r="194" spans="1:9" ht="15.75" x14ac:dyDescent="0.25">
      <c r="A194" s="19" t="s">
        <v>181</v>
      </c>
      <c r="B194" s="19" t="s">
        <v>2161</v>
      </c>
      <c r="C194" s="19" t="s">
        <v>2172</v>
      </c>
      <c r="D194" s="19">
        <v>40417</v>
      </c>
      <c r="E194" s="20">
        <v>37.627600000000001</v>
      </c>
      <c r="F194" s="20">
        <v>18.826499999999999</v>
      </c>
      <c r="G194" s="20">
        <v>0.68610000000000004</v>
      </c>
      <c r="H194" s="20">
        <v>0.35809999999999997</v>
      </c>
      <c r="I194" s="19" t="b">
        <v>1</v>
      </c>
    </row>
    <row r="195" spans="1:9" ht="15.75" x14ac:dyDescent="0.25">
      <c r="A195" s="19" t="s">
        <v>181</v>
      </c>
      <c r="B195" s="19" t="s">
        <v>2161</v>
      </c>
      <c r="C195" s="19" t="s">
        <v>2173</v>
      </c>
      <c r="D195" s="19">
        <v>40417</v>
      </c>
      <c r="E195" s="20">
        <v>37.627600000000001</v>
      </c>
      <c r="F195" s="20">
        <v>18.826499999999999</v>
      </c>
      <c r="G195" s="20">
        <v>0.68610000000000004</v>
      </c>
      <c r="H195" s="20">
        <v>0.35809999999999997</v>
      </c>
      <c r="I195" s="19" t="b">
        <v>1</v>
      </c>
    </row>
    <row r="196" spans="1:9" ht="15.75" x14ac:dyDescent="0.25">
      <c r="A196" s="19" t="s">
        <v>181</v>
      </c>
      <c r="B196" s="19" t="s">
        <v>2161</v>
      </c>
      <c r="C196" s="19" t="s">
        <v>2174</v>
      </c>
      <c r="D196" s="19">
        <v>40417</v>
      </c>
      <c r="E196" s="20">
        <v>37.627600000000001</v>
      </c>
      <c r="F196" s="20">
        <v>18.826499999999999</v>
      </c>
      <c r="G196" s="20">
        <v>0.68610000000000004</v>
      </c>
      <c r="H196" s="20">
        <v>0.35809999999999997</v>
      </c>
      <c r="I196" s="19" t="b">
        <v>1</v>
      </c>
    </row>
    <row r="197" spans="1:9" ht="15.75" x14ac:dyDescent="0.25">
      <c r="A197" s="19" t="s">
        <v>181</v>
      </c>
      <c r="B197" s="19" t="s">
        <v>2161</v>
      </c>
      <c r="C197" s="19" t="s">
        <v>2175</v>
      </c>
      <c r="D197" s="19">
        <v>40417</v>
      </c>
      <c r="E197" s="20">
        <v>37.627600000000001</v>
      </c>
      <c r="F197" s="20">
        <v>18.826499999999999</v>
      </c>
      <c r="G197" s="20">
        <v>0.68610000000000004</v>
      </c>
      <c r="H197" s="20">
        <v>0.35809999999999997</v>
      </c>
      <c r="I197" s="19" t="b">
        <v>1</v>
      </c>
    </row>
    <row r="198" spans="1:9" ht="15.75" x14ac:dyDescent="0.25">
      <c r="A198" s="19" t="s">
        <v>181</v>
      </c>
      <c r="B198" s="19" t="s">
        <v>2161</v>
      </c>
      <c r="C198" s="19" t="s">
        <v>2176</v>
      </c>
      <c r="D198" s="19">
        <v>40417</v>
      </c>
      <c r="E198" s="20">
        <v>37.627600000000001</v>
      </c>
      <c r="F198" s="20">
        <v>18.826499999999999</v>
      </c>
      <c r="G198" s="20">
        <v>0.68610000000000004</v>
      </c>
      <c r="H198" s="20">
        <v>0.35809999999999997</v>
      </c>
      <c r="I198" s="19" t="b">
        <v>1</v>
      </c>
    </row>
    <row r="199" spans="1:9" ht="15.75" x14ac:dyDescent="0.25">
      <c r="A199" s="19" t="s">
        <v>181</v>
      </c>
      <c r="B199" s="19" t="s">
        <v>2161</v>
      </c>
      <c r="C199" s="19" t="s">
        <v>2177</v>
      </c>
      <c r="D199" s="19">
        <v>40417</v>
      </c>
      <c r="E199" s="20">
        <v>37.627600000000001</v>
      </c>
      <c r="F199" s="20">
        <v>18.826499999999999</v>
      </c>
      <c r="G199" s="20">
        <v>0.68610000000000004</v>
      </c>
      <c r="H199" s="20">
        <v>0.35809999999999997</v>
      </c>
      <c r="I199" s="19" t="b">
        <v>1</v>
      </c>
    </row>
    <row r="200" spans="1:9" ht="15.75" x14ac:dyDescent="0.25">
      <c r="A200" s="19" t="s">
        <v>181</v>
      </c>
      <c r="B200" s="19" t="s">
        <v>2161</v>
      </c>
      <c r="C200" s="19" t="s">
        <v>2178</v>
      </c>
      <c r="D200" s="19">
        <v>40417</v>
      </c>
      <c r="E200" s="20">
        <v>37.627600000000001</v>
      </c>
      <c r="F200" s="20">
        <v>18.826499999999999</v>
      </c>
      <c r="G200" s="20">
        <v>0.68610000000000004</v>
      </c>
      <c r="H200" s="20">
        <v>0.35809999999999997</v>
      </c>
      <c r="I200" s="19" t="b">
        <v>1</v>
      </c>
    </row>
    <row r="201" spans="1:9" ht="15.75" x14ac:dyDescent="0.25">
      <c r="A201" s="19" t="s">
        <v>181</v>
      </c>
      <c r="B201" s="19" t="s">
        <v>2161</v>
      </c>
      <c r="C201" s="19" t="s">
        <v>2179</v>
      </c>
      <c r="D201" s="19">
        <v>40417</v>
      </c>
      <c r="E201" s="20">
        <v>37.627600000000001</v>
      </c>
      <c r="F201" s="20">
        <v>18.826499999999999</v>
      </c>
      <c r="G201" s="20">
        <v>0.68610000000000004</v>
      </c>
      <c r="H201" s="20">
        <v>0.35809999999999997</v>
      </c>
      <c r="I201" s="19" t="b">
        <v>1</v>
      </c>
    </row>
    <row r="202" spans="1:9" ht="15.75" x14ac:dyDescent="0.25">
      <c r="A202" s="19" t="s">
        <v>181</v>
      </c>
      <c r="B202" s="19" t="s">
        <v>2161</v>
      </c>
      <c r="C202" s="19" t="s">
        <v>2180</v>
      </c>
      <c r="D202" s="19">
        <v>40417</v>
      </c>
      <c r="E202" s="20">
        <v>37.627600000000001</v>
      </c>
      <c r="F202" s="20">
        <v>18.826499999999999</v>
      </c>
      <c r="G202" s="20">
        <v>0.68610000000000004</v>
      </c>
      <c r="H202" s="20">
        <v>0.35809999999999997</v>
      </c>
      <c r="I202" s="19" t="b">
        <v>1</v>
      </c>
    </row>
    <row r="203" spans="1:9" ht="15.75" x14ac:dyDescent="0.25">
      <c r="A203" s="19" t="s">
        <v>181</v>
      </c>
      <c r="B203" s="19" t="s">
        <v>2161</v>
      </c>
      <c r="C203" s="19" t="s">
        <v>2181</v>
      </c>
      <c r="D203" s="19">
        <v>40417</v>
      </c>
      <c r="E203" s="20">
        <v>37.627600000000001</v>
      </c>
      <c r="F203" s="20">
        <v>18.826499999999999</v>
      </c>
      <c r="G203" s="20">
        <v>0.68610000000000004</v>
      </c>
      <c r="H203" s="20">
        <v>0.35809999999999997</v>
      </c>
      <c r="I203" s="19" t="b">
        <v>1</v>
      </c>
    </row>
    <row r="204" spans="1:9" ht="15.75" x14ac:dyDescent="0.25">
      <c r="A204" s="19" t="s">
        <v>181</v>
      </c>
      <c r="B204" s="19" t="s">
        <v>2161</v>
      </c>
      <c r="C204" s="19" t="s">
        <v>2182</v>
      </c>
      <c r="D204" s="19">
        <v>40417</v>
      </c>
      <c r="E204" s="20">
        <v>37.627600000000001</v>
      </c>
      <c r="F204" s="20">
        <v>18.826499999999999</v>
      </c>
      <c r="G204" s="20">
        <v>0.68610000000000004</v>
      </c>
      <c r="H204" s="20">
        <v>0.35809999999999997</v>
      </c>
      <c r="I204" s="19" t="b">
        <v>1</v>
      </c>
    </row>
    <row r="205" spans="1:9" ht="15.75" x14ac:dyDescent="0.25">
      <c r="A205" s="19" t="s">
        <v>181</v>
      </c>
      <c r="B205" s="19" t="s">
        <v>2183</v>
      </c>
      <c r="C205" s="19" t="s">
        <v>2184</v>
      </c>
      <c r="D205" s="19">
        <v>40458</v>
      </c>
      <c r="E205" s="20">
        <v>15.8561</v>
      </c>
      <c r="F205" s="20">
        <v>1.8738999999999999</v>
      </c>
      <c r="G205" s="20">
        <v>0.5766</v>
      </c>
      <c r="H205" s="20">
        <v>1.6199999999999999E-2</v>
      </c>
      <c r="I205" s="19" t="b">
        <v>1</v>
      </c>
    </row>
    <row r="206" spans="1:9" ht="15.75" x14ac:dyDescent="0.25">
      <c r="A206" s="19" t="s">
        <v>181</v>
      </c>
      <c r="B206" s="19" t="s">
        <v>1889</v>
      </c>
      <c r="C206" s="19" t="s">
        <v>614</v>
      </c>
      <c r="D206" s="19">
        <v>40420</v>
      </c>
      <c r="E206" s="20">
        <v>14.480599999999999</v>
      </c>
      <c r="F206" s="20">
        <v>0.1183</v>
      </c>
      <c r="G206" s="20">
        <v>0.23659999999999998</v>
      </c>
      <c r="H206" s="20">
        <v>0.27399999999999997</v>
      </c>
      <c r="I206" s="19" t="b">
        <v>1</v>
      </c>
    </row>
    <row r="207" spans="1:9" ht="15.75" x14ac:dyDescent="0.25">
      <c r="A207" s="19" t="s">
        <v>181</v>
      </c>
      <c r="B207" s="19" t="s">
        <v>2161</v>
      </c>
      <c r="C207" s="19" t="s">
        <v>2185</v>
      </c>
      <c r="D207" s="19">
        <v>40417</v>
      </c>
      <c r="E207" s="20">
        <v>37.627600000000001</v>
      </c>
      <c r="F207" s="20">
        <v>18.826499999999999</v>
      </c>
      <c r="G207" s="20">
        <v>0.68610000000000004</v>
      </c>
      <c r="H207" s="20">
        <v>0.35809999999999997</v>
      </c>
      <c r="I207" s="19" t="b">
        <v>1</v>
      </c>
    </row>
    <row r="208" spans="1:9" ht="15.75" x14ac:dyDescent="0.25">
      <c r="A208" s="19" t="s">
        <v>181</v>
      </c>
      <c r="B208" s="19" t="s">
        <v>2161</v>
      </c>
      <c r="C208" s="19" t="s">
        <v>2186</v>
      </c>
      <c r="D208" s="19">
        <v>40417</v>
      </c>
      <c r="E208" s="20">
        <v>37.627600000000001</v>
      </c>
      <c r="F208" s="20">
        <v>18.826499999999999</v>
      </c>
      <c r="G208" s="20">
        <v>0.68610000000000004</v>
      </c>
      <c r="H208" s="20">
        <v>0.35809999999999997</v>
      </c>
      <c r="I208" s="19" t="b">
        <v>1</v>
      </c>
    </row>
    <row r="209" spans="1:9" ht="15.75" x14ac:dyDescent="0.25">
      <c r="A209" s="19" t="s">
        <v>178</v>
      </c>
      <c r="B209" s="19" t="s">
        <v>1967</v>
      </c>
      <c r="C209" s="19" t="s">
        <v>2045</v>
      </c>
      <c r="D209" s="19">
        <v>51001</v>
      </c>
      <c r="E209" s="20">
        <v>26.019400000000001</v>
      </c>
      <c r="F209" s="20">
        <v>0.1183</v>
      </c>
      <c r="G209" s="20">
        <v>0.1183</v>
      </c>
      <c r="H209" s="20">
        <v>6.3E-2</v>
      </c>
      <c r="I209" s="19" t="b">
        <v>0</v>
      </c>
    </row>
    <row r="210" spans="1:9" ht="15.75" x14ac:dyDescent="0.25">
      <c r="A210" s="19" t="s">
        <v>178</v>
      </c>
      <c r="B210" s="19" t="s">
        <v>615</v>
      </c>
      <c r="C210" s="19" t="s">
        <v>177</v>
      </c>
      <c r="D210" s="19">
        <v>51011</v>
      </c>
      <c r="E210" s="20">
        <v>2.3654000000000002</v>
      </c>
      <c r="F210" s="20">
        <v>0</v>
      </c>
      <c r="G210" s="20">
        <v>0.1183</v>
      </c>
      <c r="H210" s="20">
        <v>1.1599999999999999E-2</v>
      </c>
      <c r="I210" s="19" t="b">
        <v>1</v>
      </c>
    </row>
    <row r="211" spans="1:9" ht="15.75" x14ac:dyDescent="0.25">
      <c r="A211" s="19" t="s">
        <v>178</v>
      </c>
      <c r="B211" s="19" t="s">
        <v>1966</v>
      </c>
      <c r="C211" s="19" t="s">
        <v>179</v>
      </c>
      <c r="D211" s="19">
        <v>51010</v>
      </c>
      <c r="E211" s="20">
        <v>2.3654000000000002</v>
      </c>
      <c r="F211" s="20">
        <v>0</v>
      </c>
      <c r="G211" s="20">
        <v>2.3699999999999999E-2</v>
      </c>
      <c r="H211" s="20">
        <v>2.7400000000000001E-2</v>
      </c>
      <c r="I211" s="19" t="b">
        <v>1</v>
      </c>
    </row>
    <row r="212" spans="1:9" ht="15.75" x14ac:dyDescent="0.25">
      <c r="A212" s="19" t="s">
        <v>178</v>
      </c>
      <c r="B212" s="19" t="s">
        <v>1967</v>
      </c>
      <c r="C212" s="19" t="s">
        <v>533</v>
      </c>
      <c r="D212" s="19">
        <v>51001</v>
      </c>
      <c r="E212" s="20">
        <v>26.019400000000001</v>
      </c>
      <c r="F212" s="20">
        <v>0.1183</v>
      </c>
      <c r="G212" s="20">
        <v>0.1183</v>
      </c>
      <c r="H212" s="20">
        <v>6.3E-2</v>
      </c>
      <c r="I212" s="19" t="b">
        <v>0</v>
      </c>
    </row>
    <row r="213" spans="1:9" ht="15.75" x14ac:dyDescent="0.25">
      <c r="A213" s="19" t="s">
        <v>178</v>
      </c>
      <c r="B213" s="19" t="s">
        <v>509</v>
      </c>
      <c r="C213" s="19" t="s">
        <v>510</v>
      </c>
      <c r="D213" s="19">
        <v>51089</v>
      </c>
      <c r="E213" s="20">
        <v>0.52629999999999999</v>
      </c>
      <c r="F213" s="20">
        <v>0</v>
      </c>
      <c r="G213" s="20">
        <v>1.55E-2</v>
      </c>
      <c r="H213" s="20">
        <v>4.7000000000000002E-3</v>
      </c>
      <c r="I213" s="19" t="b">
        <v>1</v>
      </c>
    </row>
    <row r="214" spans="1:9" ht="15.75" x14ac:dyDescent="0.25">
      <c r="A214" s="19" t="s">
        <v>832</v>
      </c>
      <c r="B214" s="19" t="s">
        <v>1968</v>
      </c>
      <c r="C214" s="19" t="s">
        <v>833</v>
      </c>
      <c r="D214" s="19">
        <v>43211</v>
      </c>
      <c r="E214" s="20">
        <v>2.0343</v>
      </c>
      <c r="F214" s="20">
        <v>0</v>
      </c>
      <c r="G214" s="20">
        <v>0.1183</v>
      </c>
      <c r="H214" s="20">
        <v>2.7400000000000001E-2</v>
      </c>
      <c r="I214" s="19" t="b">
        <v>1</v>
      </c>
    </row>
    <row r="215" spans="1:9" ht="15.75" x14ac:dyDescent="0.25">
      <c r="A215" s="19" t="s">
        <v>832</v>
      </c>
      <c r="B215" s="19" t="s">
        <v>2114</v>
      </c>
      <c r="C215" s="19" t="s">
        <v>1087</v>
      </c>
      <c r="D215" s="19">
        <v>43220</v>
      </c>
      <c r="E215" s="20">
        <v>19.751100000000001</v>
      </c>
      <c r="F215" s="20">
        <v>0</v>
      </c>
      <c r="G215" s="20">
        <v>0.26569999999999999</v>
      </c>
      <c r="H215" s="20">
        <v>0.90090000000000003</v>
      </c>
      <c r="I215" s="19" t="b">
        <v>1</v>
      </c>
    </row>
    <row r="216" spans="1:9" ht="15.75" x14ac:dyDescent="0.25">
      <c r="A216" s="19" t="s">
        <v>832</v>
      </c>
      <c r="B216" s="19" t="s">
        <v>1842</v>
      </c>
      <c r="C216" s="19" t="s">
        <v>1843</v>
      </c>
      <c r="D216" s="19">
        <v>43235</v>
      </c>
      <c r="E216" s="20">
        <v>2.3654000000000002</v>
      </c>
      <c r="F216" s="20">
        <v>0</v>
      </c>
      <c r="G216" s="20">
        <v>0.1183</v>
      </c>
      <c r="H216" s="20">
        <v>0.13699999999999998</v>
      </c>
      <c r="I216" s="19" t="b">
        <v>1</v>
      </c>
    </row>
    <row r="217" spans="1:9" ht="15.75" x14ac:dyDescent="0.25">
      <c r="A217" s="19" t="s">
        <v>184</v>
      </c>
      <c r="B217" s="19" t="s">
        <v>741</v>
      </c>
      <c r="C217" s="19" t="s">
        <v>451</v>
      </c>
      <c r="D217" s="19">
        <v>27203</v>
      </c>
      <c r="E217" s="20">
        <v>0.66420000000000001</v>
      </c>
      <c r="F217" s="20">
        <v>0</v>
      </c>
      <c r="G217" s="20">
        <v>1.3299999999999999E-2</v>
      </c>
      <c r="H217" s="20">
        <v>4.7000000000000002E-3</v>
      </c>
      <c r="I217" s="19" t="b">
        <v>1</v>
      </c>
    </row>
    <row r="218" spans="1:9" ht="15.75" x14ac:dyDescent="0.25">
      <c r="A218" s="19" t="s">
        <v>184</v>
      </c>
      <c r="B218" s="19" t="s">
        <v>186</v>
      </c>
      <c r="C218" s="19" t="s">
        <v>185</v>
      </c>
      <c r="D218" s="19">
        <v>27201</v>
      </c>
      <c r="E218" s="20">
        <v>0.31879999999999997</v>
      </c>
      <c r="F218" s="20">
        <v>0</v>
      </c>
      <c r="G218" s="20">
        <v>1.0699999999999999E-2</v>
      </c>
      <c r="H218" s="20">
        <v>7.6E-3</v>
      </c>
      <c r="I218" s="19" t="b">
        <v>1</v>
      </c>
    </row>
    <row r="219" spans="1:9" ht="15.75" x14ac:dyDescent="0.25">
      <c r="A219" s="19" t="s">
        <v>184</v>
      </c>
      <c r="B219" s="19" t="s">
        <v>452</v>
      </c>
      <c r="C219" s="19" t="s">
        <v>453</v>
      </c>
      <c r="D219" s="19">
        <v>27205</v>
      </c>
      <c r="E219" s="20">
        <v>0.52629999999999999</v>
      </c>
      <c r="F219" s="20">
        <v>0</v>
      </c>
      <c r="G219" s="20">
        <v>1.55E-2</v>
      </c>
      <c r="H219" s="20">
        <v>4.7000000000000002E-3</v>
      </c>
      <c r="I219" s="19" t="b">
        <v>1</v>
      </c>
    </row>
    <row r="220" spans="1:9" ht="15.75" x14ac:dyDescent="0.25">
      <c r="A220" s="19" t="s">
        <v>194</v>
      </c>
      <c r="B220" s="19" t="s">
        <v>196</v>
      </c>
      <c r="C220" s="19" t="s">
        <v>195</v>
      </c>
      <c r="D220" s="19">
        <v>42503</v>
      </c>
      <c r="E220" s="20">
        <v>0.15939999999999999</v>
      </c>
      <c r="F220" s="20">
        <v>0</v>
      </c>
      <c r="G220" s="20">
        <v>2.6599999999999999E-2</v>
      </c>
      <c r="H220" s="20">
        <v>6.1000000000000004E-3</v>
      </c>
      <c r="I220" s="19" t="b">
        <v>1</v>
      </c>
    </row>
    <row r="221" spans="1:9" ht="15.75" x14ac:dyDescent="0.25">
      <c r="A221" s="19" t="s">
        <v>194</v>
      </c>
      <c r="B221" s="19" t="s">
        <v>2048</v>
      </c>
      <c r="C221" s="19" t="s">
        <v>1969</v>
      </c>
      <c r="D221" s="19">
        <v>42577</v>
      </c>
      <c r="E221" s="20">
        <v>13.124000000000001</v>
      </c>
      <c r="F221" s="20">
        <v>0</v>
      </c>
      <c r="G221" s="20">
        <v>5.3200000000000004E-2</v>
      </c>
      <c r="H221" s="20">
        <v>6.0100000000000001E-2</v>
      </c>
      <c r="I221" s="19" t="b">
        <v>1</v>
      </c>
    </row>
    <row r="222" spans="1:9" ht="15.75" x14ac:dyDescent="0.25">
      <c r="A222" s="19" t="s">
        <v>199</v>
      </c>
      <c r="B222" s="19" t="s">
        <v>201</v>
      </c>
      <c r="C222" s="19" t="s">
        <v>200</v>
      </c>
      <c r="D222" s="19">
        <v>22210</v>
      </c>
      <c r="E222" s="20">
        <v>0.31879999999999997</v>
      </c>
      <c r="F222" s="20">
        <v>0</v>
      </c>
      <c r="G222" s="20">
        <v>1.0699999999999999E-2</v>
      </c>
      <c r="H222" s="20">
        <v>7.6E-3</v>
      </c>
      <c r="I222" s="19" t="b">
        <v>1</v>
      </c>
    </row>
    <row r="223" spans="1:9" ht="15.75" x14ac:dyDescent="0.25">
      <c r="A223" s="19" t="s">
        <v>199</v>
      </c>
      <c r="B223" s="19" t="s">
        <v>904</v>
      </c>
      <c r="C223" s="19" t="s">
        <v>905</v>
      </c>
      <c r="D223" s="19">
        <v>22250</v>
      </c>
      <c r="E223" s="20">
        <v>0.79700000000000004</v>
      </c>
      <c r="F223" s="20">
        <v>0</v>
      </c>
      <c r="G223" s="20">
        <v>6.7000000000000002E-3</v>
      </c>
      <c r="H223" s="20">
        <v>6.4000000000000003E-3</v>
      </c>
      <c r="I223" s="19" t="b">
        <v>1</v>
      </c>
    </row>
    <row r="224" spans="1:9" ht="15.75" x14ac:dyDescent="0.25">
      <c r="A224" s="19" t="s">
        <v>199</v>
      </c>
      <c r="B224" s="19" t="s">
        <v>203</v>
      </c>
      <c r="C224" s="19" t="s">
        <v>202</v>
      </c>
      <c r="D224" s="19">
        <v>22288</v>
      </c>
      <c r="E224" s="20">
        <v>0.52629999999999999</v>
      </c>
      <c r="F224" s="20">
        <v>0</v>
      </c>
      <c r="G224" s="20">
        <v>1.55E-2</v>
      </c>
      <c r="H224" s="20">
        <v>4.7000000000000002E-3</v>
      </c>
      <c r="I224" s="19" t="b">
        <v>1</v>
      </c>
    </row>
    <row r="225" spans="1:9" ht="15.75" x14ac:dyDescent="0.25">
      <c r="A225" s="19" t="s">
        <v>199</v>
      </c>
      <c r="B225" s="19" t="s">
        <v>1913</v>
      </c>
      <c r="C225" s="19" t="s">
        <v>941</v>
      </c>
      <c r="D225" s="19">
        <v>22201</v>
      </c>
      <c r="E225" s="20">
        <v>13.282500000000001</v>
      </c>
      <c r="F225" s="20">
        <v>0</v>
      </c>
      <c r="G225" s="20">
        <v>0.92979999999999996</v>
      </c>
      <c r="H225" s="20">
        <v>2.7899999999999998E-2</v>
      </c>
      <c r="I225" s="19" t="b">
        <v>1</v>
      </c>
    </row>
    <row r="226" spans="1:9" ht="15.75" x14ac:dyDescent="0.25">
      <c r="A226" s="19" t="s">
        <v>199</v>
      </c>
      <c r="B226" s="19" t="s">
        <v>1913</v>
      </c>
      <c r="C226" s="19" t="s">
        <v>454</v>
      </c>
      <c r="D226" s="19">
        <v>22201</v>
      </c>
      <c r="E226" s="20">
        <v>13.282500000000001</v>
      </c>
      <c r="F226" s="20">
        <v>0</v>
      </c>
      <c r="G226" s="20">
        <v>0.92979999999999996</v>
      </c>
      <c r="H226" s="20">
        <v>2.7899999999999998E-2</v>
      </c>
      <c r="I226" s="19" t="b">
        <v>1</v>
      </c>
    </row>
    <row r="227" spans="1:9" ht="15.75" x14ac:dyDescent="0.25">
      <c r="A227" s="19" t="s">
        <v>65</v>
      </c>
      <c r="B227" s="19" t="s">
        <v>1948</v>
      </c>
      <c r="C227" s="19" t="s">
        <v>1914</v>
      </c>
      <c r="D227" s="19">
        <v>61205</v>
      </c>
      <c r="E227" s="20">
        <v>1.1955</v>
      </c>
      <c r="F227" s="20">
        <v>0</v>
      </c>
      <c r="G227" s="20">
        <v>2.6599999999999999E-2</v>
      </c>
      <c r="H227" s="20">
        <v>1.5099999999999999E-2</v>
      </c>
      <c r="I227" s="19" t="b">
        <v>1</v>
      </c>
    </row>
    <row r="228" spans="1:9" ht="15.75" x14ac:dyDescent="0.25">
      <c r="A228" s="19" t="s">
        <v>205</v>
      </c>
      <c r="B228" s="19" t="s">
        <v>742</v>
      </c>
      <c r="C228" s="19" t="s">
        <v>206</v>
      </c>
      <c r="D228" s="19">
        <v>33850</v>
      </c>
      <c r="E228" s="20">
        <v>0.47309999999999997</v>
      </c>
      <c r="F228" s="20">
        <v>0</v>
      </c>
      <c r="G228" s="20">
        <v>7.1000000000000008E-2</v>
      </c>
      <c r="H228" s="20">
        <v>5.4800000000000001E-2</v>
      </c>
      <c r="I228" s="19" t="b">
        <v>0</v>
      </c>
    </row>
    <row r="229" spans="1:9" ht="15.75" x14ac:dyDescent="0.25">
      <c r="A229" s="19" t="s">
        <v>205</v>
      </c>
      <c r="B229" s="19" t="s">
        <v>742</v>
      </c>
      <c r="C229" s="19" t="s">
        <v>743</v>
      </c>
      <c r="D229" s="19">
        <v>33850</v>
      </c>
      <c r="E229" s="20">
        <v>0.47309999999999997</v>
      </c>
      <c r="F229" s="20">
        <v>0</v>
      </c>
      <c r="G229" s="20">
        <v>7.1000000000000008E-2</v>
      </c>
      <c r="H229" s="20">
        <v>5.4800000000000001E-2</v>
      </c>
      <c r="I229" s="19" t="b">
        <v>0</v>
      </c>
    </row>
    <row r="230" spans="1:9" ht="15.75" x14ac:dyDescent="0.25">
      <c r="A230" s="19" t="s">
        <v>205</v>
      </c>
      <c r="B230" s="19" t="s">
        <v>737</v>
      </c>
      <c r="C230" s="19" t="s">
        <v>204</v>
      </c>
      <c r="D230" s="19">
        <v>33820</v>
      </c>
      <c r="E230" s="20">
        <v>0.47309999999999997</v>
      </c>
      <c r="F230" s="20">
        <v>0</v>
      </c>
      <c r="G230" s="20">
        <v>0.1656</v>
      </c>
      <c r="H230" s="20">
        <v>0.1918</v>
      </c>
      <c r="I230" s="19" t="b">
        <v>1</v>
      </c>
    </row>
    <row r="231" spans="1:9" ht="15.75" x14ac:dyDescent="0.25">
      <c r="A231" s="19" t="s">
        <v>211</v>
      </c>
      <c r="B231" s="19" t="s">
        <v>2187</v>
      </c>
      <c r="C231" s="19" t="s">
        <v>2188</v>
      </c>
      <c r="D231" s="19">
        <v>44076</v>
      </c>
      <c r="E231" s="20">
        <v>37.627600000000001</v>
      </c>
      <c r="F231" s="20">
        <v>18.826499999999999</v>
      </c>
      <c r="G231" s="20">
        <v>18.815000000000001</v>
      </c>
      <c r="H231" s="20">
        <v>1.04E-2</v>
      </c>
      <c r="I231" s="19" t="b">
        <v>1</v>
      </c>
    </row>
    <row r="232" spans="1:9" ht="15.75" x14ac:dyDescent="0.25">
      <c r="A232" s="19" t="s">
        <v>211</v>
      </c>
      <c r="B232" s="19" t="s">
        <v>455</v>
      </c>
      <c r="C232" s="19" t="s">
        <v>456</v>
      </c>
      <c r="D232" s="19">
        <v>44010</v>
      </c>
      <c r="E232" s="20">
        <v>6.4000000000000003E-3</v>
      </c>
      <c r="F232" s="20">
        <v>0</v>
      </c>
      <c r="G232" s="20">
        <v>7.6800000000000007E-2</v>
      </c>
      <c r="H232" s="20">
        <v>9.3999999999999986E-3</v>
      </c>
      <c r="I232" s="19" t="b">
        <v>1</v>
      </c>
    </row>
    <row r="233" spans="1:9" ht="15.75" x14ac:dyDescent="0.25">
      <c r="A233" s="19" t="s">
        <v>211</v>
      </c>
      <c r="B233" s="19" t="s">
        <v>210</v>
      </c>
      <c r="C233" s="19" t="s">
        <v>209</v>
      </c>
      <c r="D233" s="19">
        <v>44020</v>
      </c>
      <c r="E233" s="20">
        <v>13.094899999999999</v>
      </c>
      <c r="F233" s="20">
        <v>0</v>
      </c>
      <c r="G233" s="20">
        <v>6.6500000000000004E-2</v>
      </c>
      <c r="H233" s="20">
        <v>1.3599999999999999E-2</v>
      </c>
      <c r="I233" s="19" t="b">
        <v>1</v>
      </c>
    </row>
    <row r="234" spans="1:9" ht="15.75" x14ac:dyDescent="0.25">
      <c r="A234" s="19" t="s">
        <v>211</v>
      </c>
      <c r="B234" s="19" t="s">
        <v>2187</v>
      </c>
      <c r="C234" s="19" t="s">
        <v>2189</v>
      </c>
      <c r="D234" s="19">
        <v>44076</v>
      </c>
      <c r="E234" s="20">
        <v>37.627600000000001</v>
      </c>
      <c r="F234" s="20">
        <v>18.826499999999999</v>
      </c>
      <c r="G234" s="20">
        <v>18.815000000000001</v>
      </c>
      <c r="H234" s="20">
        <v>1.04E-2</v>
      </c>
      <c r="I234" s="19" t="b">
        <v>1</v>
      </c>
    </row>
    <row r="235" spans="1:9" ht="15.75" x14ac:dyDescent="0.25">
      <c r="A235" s="19" t="s">
        <v>208</v>
      </c>
      <c r="B235" s="19" t="s">
        <v>1867</v>
      </c>
      <c r="C235" s="19" t="s">
        <v>619</v>
      </c>
      <c r="D235" s="19">
        <v>41601</v>
      </c>
      <c r="E235" s="20">
        <v>29.825099999999999</v>
      </c>
      <c r="F235" s="20">
        <v>0</v>
      </c>
      <c r="G235" s="20">
        <v>0.19039999999999999</v>
      </c>
      <c r="H235" s="20">
        <v>2.0500000000000001E-2</v>
      </c>
      <c r="I235" s="19" t="b">
        <v>1</v>
      </c>
    </row>
    <row r="236" spans="1:9" ht="15.75" x14ac:dyDescent="0.25">
      <c r="A236" s="19" t="s">
        <v>214</v>
      </c>
      <c r="B236" s="19" t="s">
        <v>744</v>
      </c>
      <c r="C236" s="19" t="s">
        <v>215</v>
      </c>
      <c r="D236" s="19">
        <v>40101</v>
      </c>
      <c r="E236" s="20">
        <v>30.229800000000001</v>
      </c>
      <c r="F236" s="20">
        <v>0</v>
      </c>
      <c r="G236" s="20">
        <v>1.3299999999999999E-2</v>
      </c>
      <c r="H236" s="20">
        <v>2.41E-2</v>
      </c>
      <c r="I236" s="19" t="b">
        <v>1</v>
      </c>
    </row>
    <row r="237" spans="1:9" ht="15.75" x14ac:dyDescent="0.25">
      <c r="A237" s="19" t="s">
        <v>214</v>
      </c>
      <c r="B237" s="19" t="s">
        <v>213</v>
      </c>
      <c r="C237" s="19" t="s">
        <v>212</v>
      </c>
      <c r="D237" s="19">
        <v>40177</v>
      </c>
      <c r="E237" s="20">
        <v>0.4022</v>
      </c>
      <c r="F237" s="20">
        <v>0</v>
      </c>
      <c r="G237" s="20">
        <v>1.4199999999999999E-2</v>
      </c>
      <c r="H237" s="20">
        <v>6.1000000000000004E-3</v>
      </c>
      <c r="I237" s="19" t="b">
        <v>1</v>
      </c>
    </row>
    <row r="238" spans="1:9" ht="15.75" x14ac:dyDescent="0.25">
      <c r="A238" s="19" t="s">
        <v>214</v>
      </c>
      <c r="B238" s="19" t="s">
        <v>2055</v>
      </c>
      <c r="C238" s="19" t="s">
        <v>457</v>
      </c>
      <c r="D238" s="19">
        <v>40102</v>
      </c>
      <c r="E238" s="20">
        <v>0.47309999999999997</v>
      </c>
      <c r="F238" s="20">
        <v>0</v>
      </c>
      <c r="G238" s="20">
        <v>2.3699999999999999E-2</v>
      </c>
      <c r="H238" s="20">
        <v>1.49E-2</v>
      </c>
      <c r="I238" s="19" t="b">
        <v>1</v>
      </c>
    </row>
    <row r="239" spans="1:9" ht="15.75" x14ac:dyDescent="0.25">
      <c r="A239" s="19" t="s">
        <v>217</v>
      </c>
      <c r="B239" s="19" t="s">
        <v>1970</v>
      </c>
      <c r="C239" s="19" t="s">
        <v>218</v>
      </c>
      <c r="D239" s="19">
        <v>63907</v>
      </c>
      <c r="E239" s="20">
        <v>1.5939000000000001</v>
      </c>
      <c r="F239" s="20">
        <v>0</v>
      </c>
      <c r="G239" s="20">
        <v>0.13289999999999999</v>
      </c>
      <c r="H239" s="20">
        <v>0.25409999999999999</v>
      </c>
      <c r="I239" s="19" t="b">
        <v>1</v>
      </c>
    </row>
    <row r="240" spans="1:9" ht="15.75" x14ac:dyDescent="0.25">
      <c r="A240" s="19" t="s">
        <v>217</v>
      </c>
      <c r="B240" s="19" t="s">
        <v>835</v>
      </c>
      <c r="C240" s="19" t="s">
        <v>216</v>
      </c>
      <c r="D240" s="19">
        <v>63903</v>
      </c>
      <c r="E240" s="20">
        <v>1.1827000000000001</v>
      </c>
      <c r="F240" s="20">
        <v>0</v>
      </c>
      <c r="G240" s="20">
        <v>0.1183</v>
      </c>
      <c r="H240" s="20">
        <v>1.49E-2</v>
      </c>
      <c r="I240" s="19" t="b">
        <v>1</v>
      </c>
    </row>
    <row r="241" spans="1:9" ht="15.75" x14ac:dyDescent="0.25">
      <c r="A241" s="19" t="s">
        <v>217</v>
      </c>
      <c r="B241" s="19" t="s">
        <v>2056</v>
      </c>
      <c r="C241" s="19" t="s">
        <v>834</v>
      </c>
      <c r="D241" s="19">
        <v>63902</v>
      </c>
      <c r="E241" s="20">
        <v>1.1827000000000001</v>
      </c>
      <c r="F241" s="20">
        <v>0</v>
      </c>
      <c r="G241" s="20">
        <v>0.1183</v>
      </c>
      <c r="H241" s="20">
        <v>0.13699999999999998</v>
      </c>
      <c r="I241" s="19" t="b">
        <v>1</v>
      </c>
    </row>
    <row r="242" spans="1:9" ht="15.75" x14ac:dyDescent="0.25">
      <c r="A242" s="19" t="s">
        <v>620</v>
      </c>
      <c r="B242" s="19" t="s">
        <v>1852</v>
      </c>
      <c r="C242" s="19" t="s">
        <v>621</v>
      </c>
      <c r="D242" s="19">
        <v>41902</v>
      </c>
      <c r="E242" s="20">
        <v>1.1827000000000001</v>
      </c>
      <c r="F242" s="20">
        <v>0</v>
      </c>
      <c r="G242" s="20">
        <v>2.3699999999999999E-2</v>
      </c>
      <c r="H242" s="20">
        <v>6.8999999999999999E-3</v>
      </c>
      <c r="I242" s="19" t="b">
        <v>1</v>
      </c>
    </row>
    <row r="243" spans="1:9" ht="15.75" x14ac:dyDescent="0.25">
      <c r="A243" s="19" t="s">
        <v>620</v>
      </c>
      <c r="B243" s="19" t="s">
        <v>2132</v>
      </c>
      <c r="C243" s="19" t="s">
        <v>880</v>
      </c>
      <c r="D243" s="19">
        <v>41904</v>
      </c>
      <c r="E243" s="20">
        <v>23.174599999999998</v>
      </c>
      <c r="F243" s="20">
        <v>0</v>
      </c>
      <c r="G243" s="20">
        <v>0.2009</v>
      </c>
      <c r="H243" s="20">
        <v>5.3600000000000002E-2</v>
      </c>
      <c r="I243" s="19" t="b">
        <v>1</v>
      </c>
    </row>
    <row r="244" spans="1:9" ht="15.75" x14ac:dyDescent="0.25">
      <c r="A244" s="19" t="s">
        <v>220</v>
      </c>
      <c r="B244" s="19" t="s">
        <v>836</v>
      </c>
      <c r="C244" s="19" t="s">
        <v>219</v>
      </c>
      <c r="D244" s="19">
        <v>43701</v>
      </c>
      <c r="E244" s="20">
        <v>30.7502</v>
      </c>
      <c r="F244" s="20">
        <v>0</v>
      </c>
      <c r="G244" s="20">
        <v>1.3299999999999999E-2</v>
      </c>
      <c r="H244" s="20">
        <v>2.41E-2</v>
      </c>
      <c r="I244" s="19" t="b">
        <v>1</v>
      </c>
    </row>
    <row r="245" spans="1:9" ht="15.75" x14ac:dyDescent="0.25">
      <c r="A245" s="19" t="s">
        <v>227</v>
      </c>
      <c r="B245" s="19" t="s">
        <v>2190</v>
      </c>
      <c r="C245" s="19" t="s">
        <v>2191</v>
      </c>
      <c r="D245" s="19">
        <v>45702</v>
      </c>
      <c r="E245" s="20">
        <v>1.1827000000000001</v>
      </c>
      <c r="F245" s="20">
        <v>0.1183</v>
      </c>
      <c r="G245" s="20">
        <v>4.7400000000000005E-2</v>
      </c>
      <c r="H245" s="20">
        <v>7.0000000000000001E-3</v>
      </c>
      <c r="I245" s="19" t="b">
        <v>1</v>
      </c>
    </row>
    <row r="246" spans="1:9" ht="15.75" x14ac:dyDescent="0.25">
      <c r="A246" s="19" t="s">
        <v>227</v>
      </c>
      <c r="B246" s="19" t="s">
        <v>2190</v>
      </c>
      <c r="C246" s="19" t="s">
        <v>2192</v>
      </c>
      <c r="D246" s="19">
        <v>45702</v>
      </c>
      <c r="E246" s="20">
        <v>1.1827000000000001</v>
      </c>
      <c r="F246" s="20">
        <v>0.1183</v>
      </c>
      <c r="G246" s="20">
        <v>4.7400000000000005E-2</v>
      </c>
      <c r="H246" s="20">
        <v>7.0000000000000001E-3</v>
      </c>
      <c r="I246" s="19" t="b">
        <v>1</v>
      </c>
    </row>
    <row r="247" spans="1:9" ht="15.75" x14ac:dyDescent="0.25">
      <c r="A247" s="19" t="s">
        <v>227</v>
      </c>
      <c r="B247" s="19" t="s">
        <v>2193</v>
      </c>
      <c r="C247" s="19" t="s">
        <v>890</v>
      </c>
      <c r="D247" s="19">
        <v>45701</v>
      </c>
      <c r="E247" s="20">
        <v>0.7097</v>
      </c>
      <c r="F247" s="20">
        <v>0.1183</v>
      </c>
      <c r="G247" s="20">
        <v>4.7400000000000005E-2</v>
      </c>
      <c r="H247" s="20">
        <v>1.49E-2</v>
      </c>
      <c r="I247" s="19" t="b">
        <v>1</v>
      </c>
    </row>
    <row r="248" spans="1:9" ht="15.75" x14ac:dyDescent="0.25">
      <c r="A248" s="19" t="s">
        <v>249</v>
      </c>
      <c r="B248" s="19" t="s">
        <v>253</v>
      </c>
      <c r="C248" s="19" t="s">
        <v>252</v>
      </c>
      <c r="D248" s="19">
        <v>24701</v>
      </c>
      <c r="E248" s="20">
        <v>1.3283</v>
      </c>
      <c r="F248" s="20">
        <v>0</v>
      </c>
      <c r="G248" s="20">
        <v>1.3299999999999999E-2</v>
      </c>
      <c r="H248" s="20">
        <v>6.4000000000000003E-3</v>
      </c>
      <c r="I248" s="19" t="b">
        <v>1</v>
      </c>
    </row>
    <row r="249" spans="1:9" ht="15.75" x14ac:dyDescent="0.25">
      <c r="A249" s="19" t="s">
        <v>249</v>
      </c>
      <c r="B249" s="19" t="s">
        <v>248</v>
      </c>
      <c r="C249" s="19" t="s">
        <v>247</v>
      </c>
      <c r="D249" s="19">
        <v>24702</v>
      </c>
      <c r="E249" s="20">
        <v>0.39849999999999997</v>
      </c>
      <c r="F249" s="20">
        <v>0</v>
      </c>
      <c r="G249" s="20">
        <v>1.3299999999999999E-2</v>
      </c>
      <c r="H249" s="20">
        <v>6.4000000000000003E-3</v>
      </c>
      <c r="I249" s="19" t="b">
        <v>1</v>
      </c>
    </row>
    <row r="250" spans="1:9" ht="15.75" x14ac:dyDescent="0.25">
      <c r="A250" s="19" t="s">
        <v>622</v>
      </c>
      <c r="B250" s="19" t="s">
        <v>2194</v>
      </c>
      <c r="C250" s="19" t="s">
        <v>2195</v>
      </c>
      <c r="D250" s="19">
        <v>65102</v>
      </c>
      <c r="E250" s="20">
        <v>1.0645</v>
      </c>
      <c r="F250" s="20">
        <v>0</v>
      </c>
      <c r="G250" s="20">
        <v>0.23659999999999998</v>
      </c>
      <c r="H250" s="20">
        <v>0.27399999999999997</v>
      </c>
      <c r="I250" s="19" t="b">
        <v>1</v>
      </c>
    </row>
    <row r="251" spans="1:9" ht="15.75" x14ac:dyDescent="0.25">
      <c r="A251" s="19" t="s">
        <v>231</v>
      </c>
      <c r="B251" s="19" t="s">
        <v>64</v>
      </c>
      <c r="C251" s="19" t="s">
        <v>1945</v>
      </c>
      <c r="D251" s="19">
        <v>29502</v>
      </c>
      <c r="E251" s="20">
        <v>0.66420000000000001</v>
      </c>
      <c r="F251" s="20">
        <v>0</v>
      </c>
      <c r="G251" s="20">
        <v>1.3299999999999999E-2</v>
      </c>
      <c r="H251" s="20">
        <v>4.7000000000000002E-3</v>
      </c>
      <c r="I251" s="19" t="b">
        <v>1</v>
      </c>
    </row>
    <row r="252" spans="1:9" ht="15.75" x14ac:dyDescent="0.25">
      <c r="A252" s="19" t="s">
        <v>231</v>
      </c>
      <c r="B252" s="19" t="s">
        <v>64</v>
      </c>
      <c r="C252" s="19" t="s">
        <v>837</v>
      </c>
      <c r="D252" s="19">
        <v>29502</v>
      </c>
      <c r="E252" s="20">
        <v>0.66420000000000001</v>
      </c>
      <c r="F252" s="20">
        <v>0</v>
      </c>
      <c r="G252" s="20">
        <v>1.3299999999999999E-2</v>
      </c>
      <c r="H252" s="20">
        <v>4.7000000000000002E-3</v>
      </c>
      <c r="I252" s="19" t="b">
        <v>1</v>
      </c>
    </row>
    <row r="253" spans="1:9" ht="15.75" x14ac:dyDescent="0.25">
      <c r="A253" s="19" t="s">
        <v>231</v>
      </c>
      <c r="B253" s="19" t="s">
        <v>230</v>
      </c>
      <c r="C253" s="19" t="s">
        <v>229</v>
      </c>
      <c r="D253" s="19">
        <v>29505</v>
      </c>
      <c r="E253" s="20">
        <v>0.26569999999999999</v>
      </c>
      <c r="F253" s="20">
        <v>0</v>
      </c>
      <c r="G253" s="20">
        <v>2.6599999999999999E-2</v>
      </c>
      <c r="H253" s="20">
        <v>9.0999999999999987E-3</v>
      </c>
      <c r="I253" s="19" t="b">
        <v>1</v>
      </c>
    </row>
    <row r="254" spans="1:9" ht="15.75" x14ac:dyDescent="0.25">
      <c r="A254" s="19" t="s">
        <v>236</v>
      </c>
      <c r="B254" s="19" t="s">
        <v>240</v>
      </c>
      <c r="C254" s="19" t="s">
        <v>239</v>
      </c>
      <c r="D254" s="19">
        <v>24601</v>
      </c>
      <c r="E254" s="20">
        <v>1.3283</v>
      </c>
      <c r="F254" s="20">
        <v>0</v>
      </c>
      <c r="G254" s="20">
        <v>1.3299999999999999E-2</v>
      </c>
      <c r="H254" s="20">
        <v>6.4000000000000003E-3</v>
      </c>
      <c r="I254" s="19" t="b">
        <v>1</v>
      </c>
    </row>
    <row r="255" spans="1:9" ht="15.75" x14ac:dyDescent="0.25">
      <c r="A255" s="19" t="s">
        <v>236</v>
      </c>
      <c r="B255" s="19" t="s">
        <v>238</v>
      </c>
      <c r="C255" s="19" t="s">
        <v>237</v>
      </c>
      <c r="D255" s="19">
        <v>24602</v>
      </c>
      <c r="E255" s="20">
        <v>24.7852</v>
      </c>
      <c r="F255" s="20">
        <v>0</v>
      </c>
      <c r="G255" s="20">
        <v>5.3200000000000004E-2</v>
      </c>
      <c r="H255" s="20">
        <v>0.1502</v>
      </c>
      <c r="I255" s="19" t="b">
        <v>0</v>
      </c>
    </row>
    <row r="256" spans="1:9" ht="15.75" x14ac:dyDescent="0.25">
      <c r="A256" s="19" t="s">
        <v>236</v>
      </c>
      <c r="B256" s="19" t="s">
        <v>235</v>
      </c>
      <c r="C256" s="19" t="s">
        <v>234</v>
      </c>
      <c r="D256" s="19">
        <v>24603</v>
      </c>
      <c r="E256" s="20">
        <v>0.39849999999999997</v>
      </c>
      <c r="F256" s="20">
        <v>0</v>
      </c>
      <c r="G256" s="20">
        <v>1.3299999999999999E-2</v>
      </c>
      <c r="H256" s="20">
        <v>6.4000000000000003E-3</v>
      </c>
      <c r="I256" s="19" t="b">
        <v>1</v>
      </c>
    </row>
    <row r="257" spans="1:9" ht="15.75" x14ac:dyDescent="0.25">
      <c r="A257" s="19" t="s">
        <v>242</v>
      </c>
      <c r="B257" s="19" t="s">
        <v>246</v>
      </c>
      <c r="C257" s="19" t="s">
        <v>245</v>
      </c>
      <c r="D257" s="19">
        <v>27099</v>
      </c>
      <c r="E257" s="20">
        <v>0.26569999999999999</v>
      </c>
      <c r="F257" s="20">
        <v>0</v>
      </c>
      <c r="G257" s="20">
        <v>2.6599999999999999E-2</v>
      </c>
      <c r="H257" s="20">
        <v>6.4000000000000003E-3</v>
      </c>
      <c r="I257" s="19" t="b">
        <v>1</v>
      </c>
    </row>
    <row r="258" spans="1:9" ht="15.75" x14ac:dyDescent="0.25">
      <c r="A258" s="19" t="s">
        <v>242</v>
      </c>
      <c r="B258" s="19" t="s">
        <v>2115</v>
      </c>
      <c r="C258" s="19" t="s">
        <v>241</v>
      </c>
      <c r="D258" s="19">
        <v>27001</v>
      </c>
      <c r="E258" s="20">
        <v>15.939</v>
      </c>
      <c r="F258" s="20">
        <v>0</v>
      </c>
      <c r="G258" s="20">
        <v>2.6599999999999999E-2</v>
      </c>
      <c r="H258" s="20">
        <v>6.4000000000000003E-3</v>
      </c>
      <c r="I258" s="19" t="b">
        <v>1</v>
      </c>
    </row>
    <row r="259" spans="1:9" ht="15.75" x14ac:dyDescent="0.25">
      <c r="A259" s="19" t="s">
        <v>242</v>
      </c>
      <c r="B259" s="19" t="s">
        <v>244</v>
      </c>
      <c r="C259" s="19" t="s">
        <v>243</v>
      </c>
      <c r="D259" s="19">
        <v>27077</v>
      </c>
      <c r="E259" s="20">
        <v>0.39849999999999997</v>
      </c>
      <c r="F259" s="20">
        <v>0</v>
      </c>
      <c r="G259" s="20">
        <v>5.3200000000000004E-2</v>
      </c>
      <c r="H259" s="20">
        <v>1.21E-2</v>
      </c>
      <c r="I259" s="19" t="b">
        <v>1</v>
      </c>
    </row>
    <row r="260" spans="1:9" ht="15.75" x14ac:dyDescent="0.25">
      <c r="A260" s="19" t="s">
        <v>255</v>
      </c>
      <c r="B260" s="19" t="s">
        <v>2133</v>
      </c>
      <c r="C260" s="19" t="s">
        <v>2134</v>
      </c>
      <c r="D260" s="19">
        <v>45500</v>
      </c>
      <c r="E260" s="20">
        <v>4.7816999999999998</v>
      </c>
      <c r="F260" s="20">
        <v>6.6500000000000004E-2</v>
      </c>
      <c r="G260" s="20">
        <v>5.3200000000000004E-2</v>
      </c>
      <c r="H260" s="20">
        <v>1.5099999999999999E-2</v>
      </c>
      <c r="I260" s="19" t="b">
        <v>0</v>
      </c>
    </row>
    <row r="261" spans="1:9" ht="15.75" x14ac:dyDescent="0.25">
      <c r="A261" s="19" t="s">
        <v>255</v>
      </c>
      <c r="B261" s="19" t="s">
        <v>754</v>
      </c>
      <c r="C261" s="19" t="s">
        <v>755</v>
      </c>
      <c r="D261" s="19">
        <v>45501</v>
      </c>
      <c r="E261" s="20">
        <v>22.819500000000001</v>
      </c>
      <c r="F261" s="20">
        <v>0.30959999999999999</v>
      </c>
      <c r="G261" s="20">
        <v>9.2899999999999996E-2</v>
      </c>
      <c r="H261" s="20">
        <v>1.7499999999999998E-2</v>
      </c>
      <c r="I261" s="19" t="b">
        <v>1</v>
      </c>
    </row>
    <row r="262" spans="1:9" ht="15.75" x14ac:dyDescent="0.25">
      <c r="A262" s="19" t="s">
        <v>255</v>
      </c>
      <c r="B262" s="19" t="s">
        <v>1847</v>
      </c>
      <c r="C262" s="19" t="s">
        <v>254</v>
      </c>
      <c r="D262" s="19">
        <v>45503</v>
      </c>
      <c r="E262" s="20">
        <v>1.0833999999999999</v>
      </c>
      <c r="F262" s="20">
        <v>0</v>
      </c>
      <c r="G262" s="20">
        <v>9.2899999999999996E-2</v>
      </c>
      <c r="H262" s="20">
        <v>3.5000000000000003E-2</v>
      </c>
      <c r="I262" s="19" t="b">
        <v>1</v>
      </c>
    </row>
    <row r="263" spans="1:9" ht="15.75" x14ac:dyDescent="0.25">
      <c r="A263" s="19" t="s">
        <v>269</v>
      </c>
      <c r="B263" s="19" t="s">
        <v>628</v>
      </c>
      <c r="C263" s="19" t="s">
        <v>268</v>
      </c>
      <c r="D263" s="19">
        <v>29403</v>
      </c>
      <c r="E263" s="20">
        <v>0.26569999999999999</v>
      </c>
      <c r="F263" s="20">
        <v>0</v>
      </c>
      <c r="G263" s="20">
        <v>2.6599999999999999E-2</v>
      </c>
      <c r="H263" s="20">
        <v>9.0999999999999987E-3</v>
      </c>
      <c r="I263" s="19" t="b">
        <v>1</v>
      </c>
    </row>
    <row r="264" spans="1:9" ht="15.75" x14ac:dyDescent="0.25">
      <c r="A264" s="19" t="s">
        <v>264</v>
      </c>
      <c r="B264" s="19" t="s">
        <v>884</v>
      </c>
      <c r="C264" s="19" t="s">
        <v>263</v>
      </c>
      <c r="D264" s="19">
        <v>64601</v>
      </c>
      <c r="E264" s="20">
        <v>1.1827000000000001</v>
      </c>
      <c r="F264" s="20">
        <v>0</v>
      </c>
      <c r="G264" s="20">
        <v>0.1183</v>
      </c>
      <c r="H264" s="20">
        <v>1.49E-2</v>
      </c>
      <c r="I264" s="19" t="b">
        <v>1</v>
      </c>
    </row>
    <row r="265" spans="1:9" ht="15.75" x14ac:dyDescent="0.25">
      <c r="A265" s="19" t="s">
        <v>838</v>
      </c>
      <c r="B265" s="19" t="s">
        <v>2059</v>
      </c>
      <c r="C265" s="19" t="s">
        <v>839</v>
      </c>
      <c r="D265" s="19">
        <v>65010</v>
      </c>
      <c r="E265" s="20">
        <v>1.1827000000000001</v>
      </c>
      <c r="F265" s="20">
        <v>0</v>
      </c>
      <c r="G265" s="20">
        <v>0.1183</v>
      </c>
      <c r="H265" s="20">
        <v>1.49E-2</v>
      </c>
      <c r="I265" s="19" t="b">
        <v>1</v>
      </c>
    </row>
    <row r="266" spans="1:9" ht="15.75" x14ac:dyDescent="0.25">
      <c r="A266" s="19" t="s">
        <v>280</v>
      </c>
      <c r="B266" s="19" t="s">
        <v>629</v>
      </c>
      <c r="C266" s="19" t="s">
        <v>634</v>
      </c>
      <c r="D266" s="19">
        <v>50219</v>
      </c>
      <c r="E266" s="20">
        <v>0.23659999999999998</v>
      </c>
      <c r="F266" s="20">
        <v>0</v>
      </c>
      <c r="G266" s="20">
        <v>0.1183</v>
      </c>
      <c r="H266" s="20">
        <v>9.2999999999999992E-3</v>
      </c>
      <c r="I266" s="19" t="b">
        <v>1</v>
      </c>
    </row>
    <row r="267" spans="1:9" ht="15.75" x14ac:dyDescent="0.25">
      <c r="A267" s="19" t="s">
        <v>280</v>
      </c>
      <c r="B267" s="19" t="s">
        <v>629</v>
      </c>
      <c r="C267" s="19" t="s">
        <v>630</v>
      </c>
      <c r="D267" s="19">
        <v>50219</v>
      </c>
      <c r="E267" s="20">
        <v>0.23659999999999998</v>
      </c>
      <c r="F267" s="20">
        <v>0</v>
      </c>
      <c r="G267" s="20">
        <v>0.1183</v>
      </c>
      <c r="H267" s="20">
        <v>9.2999999999999992E-3</v>
      </c>
      <c r="I267" s="19" t="b">
        <v>1</v>
      </c>
    </row>
    <row r="268" spans="1:9" ht="15.75" x14ac:dyDescent="0.25">
      <c r="A268" s="19" t="s">
        <v>280</v>
      </c>
      <c r="B268" s="19" t="s">
        <v>2060</v>
      </c>
      <c r="C268" s="19" t="s">
        <v>633</v>
      </c>
      <c r="D268" s="19">
        <v>50217</v>
      </c>
      <c r="E268" s="20">
        <v>1.2690999999999999</v>
      </c>
      <c r="F268" s="20">
        <v>0</v>
      </c>
      <c r="G268" s="20">
        <v>3.1E-2</v>
      </c>
      <c r="H268" s="20">
        <v>1.7499999999999998E-2</v>
      </c>
      <c r="I268" s="19" t="b">
        <v>1</v>
      </c>
    </row>
    <row r="269" spans="1:9" ht="15.75" x14ac:dyDescent="0.25">
      <c r="A269" s="19" t="s">
        <v>280</v>
      </c>
      <c r="B269" s="19" t="s">
        <v>631</v>
      </c>
      <c r="C269" s="19" t="s">
        <v>632</v>
      </c>
      <c r="D269" s="19">
        <v>50210</v>
      </c>
      <c r="E269" s="20">
        <v>31.901199999999999</v>
      </c>
      <c r="F269" s="20">
        <v>0</v>
      </c>
      <c r="G269" s="20">
        <v>2.6599999999999999E-2</v>
      </c>
      <c r="H269" s="20">
        <v>9.2999999999999992E-3</v>
      </c>
      <c r="I269" s="19" t="b">
        <v>1</v>
      </c>
    </row>
    <row r="270" spans="1:9" ht="15.75" x14ac:dyDescent="0.25">
      <c r="A270" s="19" t="s">
        <v>756</v>
      </c>
      <c r="B270" s="19" t="s">
        <v>757</v>
      </c>
      <c r="C270" s="19" t="s">
        <v>758</v>
      </c>
      <c r="D270" s="19">
        <v>61002</v>
      </c>
      <c r="E270" s="20">
        <v>0.79700000000000004</v>
      </c>
      <c r="F270" s="20">
        <v>0.79700000000000004</v>
      </c>
      <c r="G270" s="20">
        <v>0.13289999999999999</v>
      </c>
      <c r="H270" s="20">
        <v>1.5099999999999999E-2</v>
      </c>
      <c r="I270" s="19" t="b">
        <v>1</v>
      </c>
    </row>
    <row r="271" spans="1:9" ht="15.75" x14ac:dyDescent="0.25">
      <c r="A271" s="19" t="s">
        <v>756</v>
      </c>
      <c r="B271" s="19" t="s">
        <v>757</v>
      </c>
      <c r="C271" s="19" t="s">
        <v>2061</v>
      </c>
      <c r="D271" s="19">
        <v>61002</v>
      </c>
      <c r="E271" s="20">
        <v>0.79700000000000004</v>
      </c>
      <c r="F271" s="20">
        <v>0.79700000000000004</v>
      </c>
      <c r="G271" s="20">
        <v>0.13289999999999999</v>
      </c>
      <c r="H271" s="20">
        <v>1.5099999999999999E-2</v>
      </c>
      <c r="I271" s="19" t="b">
        <v>1</v>
      </c>
    </row>
    <row r="272" spans="1:9" ht="15.75" x14ac:dyDescent="0.25">
      <c r="A272" s="19" t="s">
        <v>272</v>
      </c>
      <c r="B272" s="19" t="s">
        <v>271</v>
      </c>
      <c r="C272" s="19" t="s">
        <v>270</v>
      </c>
      <c r="D272" s="19">
        <v>27801</v>
      </c>
      <c r="E272" s="20">
        <v>0.66420000000000001</v>
      </c>
      <c r="F272" s="20">
        <v>0</v>
      </c>
      <c r="G272" s="20">
        <v>2.6599999999999999E-2</v>
      </c>
      <c r="H272" s="20">
        <v>4.7000000000000002E-3</v>
      </c>
      <c r="I272" s="19" t="b">
        <v>1</v>
      </c>
    </row>
    <row r="273" spans="1:9" ht="15.75" x14ac:dyDescent="0.25">
      <c r="A273" s="19" t="s">
        <v>272</v>
      </c>
      <c r="B273" s="19" t="s">
        <v>1971</v>
      </c>
      <c r="C273" s="19" t="s">
        <v>1972</v>
      </c>
      <c r="D273" s="19">
        <v>27877</v>
      </c>
      <c r="E273" s="20">
        <v>20.587900000000001</v>
      </c>
      <c r="F273" s="20">
        <v>0</v>
      </c>
      <c r="G273" s="20">
        <v>2.6599999999999999E-2</v>
      </c>
      <c r="H273" s="20">
        <v>6.4000000000000003E-3</v>
      </c>
      <c r="I273" s="19" t="b">
        <v>1</v>
      </c>
    </row>
    <row r="274" spans="1:9" ht="15.75" x14ac:dyDescent="0.25">
      <c r="A274" s="19" t="s">
        <v>272</v>
      </c>
      <c r="B274" s="19" t="s">
        <v>459</v>
      </c>
      <c r="C274" s="19" t="s">
        <v>460</v>
      </c>
      <c r="D274" s="19">
        <v>27821</v>
      </c>
      <c r="E274" s="20">
        <v>18.568999999999999</v>
      </c>
      <c r="F274" s="20">
        <v>0</v>
      </c>
      <c r="G274" s="20">
        <v>5.3200000000000004E-2</v>
      </c>
      <c r="H274" s="20">
        <v>0.1502</v>
      </c>
      <c r="I274" s="19" t="b">
        <v>1</v>
      </c>
    </row>
    <row r="275" spans="1:9" ht="15.75" x14ac:dyDescent="0.25">
      <c r="A275" s="19" t="s">
        <v>461</v>
      </c>
      <c r="B275" s="19" t="s">
        <v>635</v>
      </c>
      <c r="C275" s="19" t="s">
        <v>462</v>
      </c>
      <c r="D275" s="19">
        <v>61701</v>
      </c>
      <c r="E275" s="20">
        <v>18.664899999999999</v>
      </c>
      <c r="F275" s="20">
        <v>0</v>
      </c>
      <c r="G275" s="20">
        <v>0.15939999999999999</v>
      </c>
      <c r="H275" s="20">
        <v>9.01E-2</v>
      </c>
      <c r="I275" s="19" t="b">
        <v>1</v>
      </c>
    </row>
    <row r="276" spans="1:9" ht="15.75" x14ac:dyDescent="0.25">
      <c r="A276" s="19" t="s">
        <v>461</v>
      </c>
      <c r="B276" s="19" t="s">
        <v>1973</v>
      </c>
      <c r="C276" s="19" t="s">
        <v>906</v>
      </c>
      <c r="D276" s="19">
        <v>61702</v>
      </c>
      <c r="E276" s="20">
        <v>3.1434000000000002</v>
      </c>
      <c r="F276" s="20">
        <v>0</v>
      </c>
      <c r="G276" s="20">
        <v>0.15939999999999999</v>
      </c>
      <c r="H276" s="20">
        <v>1.0510999999999999</v>
      </c>
      <c r="I276" s="19" t="b">
        <v>1</v>
      </c>
    </row>
    <row r="277" spans="1:9" ht="15.75" x14ac:dyDescent="0.25">
      <c r="A277" s="19" t="s">
        <v>267</v>
      </c>
      <c r="B277" s="19" t="s">
        <v>840</v>
      </c>
      <c r="C277" s="19" t="s">
        <v>841</v>
      </c>
      <c r="D277" s="19">
        <v>33450</v>
      </c>
      <c r="E277" s="20">
        <v>1.4193</v>
      </c>
      <c r="F277" s="20">
        <v>0.1183</v>
      </c>
      <c r="G277" s="20">
        <v>0.23659999999999998</v>
      </c>
      <c r="H277" s="20">
        <v>0.54789999999999994</v>
      </c>
      <c r="I277" s="19" t="b">
        <v>1</v>
      </c>
    </row>
    <row r="278" spans="1:9" ht="15.75" x14ac:dyDescent="0.25">
      <c r="A278" s="19" t="s">
        <v>267</v>
      </c>
      <c r="B278" s="19" t="s">
        <v>1868</v>
      </c>
      <c r="C278" s="19" t="s">
        <v>636</v>
      </c>
      <c r="D278" s="19">
        <v>33402</v>
      </c>
      <c r="E278" s="20">
        <v>1.1827000000000001</v>
      </c>
      <c r="F278" s="20">
        <v>0.47309999999999997</v>
      </c>
      <c r="G278" s="20">
        <v>0.47309999999999997</v>
      </c>
      <c r="H278" s="20">
        <v>0.82179999999999997</v>
      </c>
      <c r="I278" s="19" t="b">
        <v>1</v>
      </c>
    </row>
    <row r="279" spans="1:9" ht="15.75" x14ac:dyDescent="0.25">
      <c r="A279" s="19" t="s">
        <v>267</v>
      </c>
      <c r="B279" s="19" t="s">
        <v>266</v>
      </c>
      <c r="C279" s="19" t="s">
        <v>265</v>
      </c>
      <c r="D279" s="19">
        <v>33403</v>
      </c>
      <c r="E279" s="20">
        <v>2.1289000000000002</v>
      </c>
      <c r="F279" s="20">
        <v>0.35489999999999999</v>
      </c>
      <c r="G279" s="20">
        <v>0.35489999999999999</v>
      </c>
      <c r="H279" s="20">
        <v>1.49E-2</v>
      </c>
      <c r="I279" s="19" t="b">
        <v>1</v>
      </c>
    </row>
    <row r="280" spans="1:9" ht="15.75" x14ac:dyDescent="0.25">
      <c r="A280" s="19" t="s">
        <v>262</v>
      </c>
      <c r="B280" s="19" t="s">
        <v>842</v>
      </c>
      <c r="C280" s="19" t="s">
        <v>261</v>
      </c>
      <c r="D280" s="19">
        <v>25902</v>
      </c>
      <c r="E280" s="20">
        <v>0.79700000000000004</v>
      </c>
      <c r="F280" s="20">
        <v>0</v>
      </c>
      <c r="G280" s="20">
        <v>7.9700000000000007E-2</v>
      </c>
      <c r="H280" s="20">
        <v>1.5099999999999999E-2</v>
      </c>
      <c r="I280" s="19" t="b">
        <v>1</v>
      </c>
    </row>
    <row r="281" spans="1:9" ht="15.75" x14ac:dyDescent="0.25">
      <c r="A281" s="19" t="s">
        <v>262</v>
      </c>
      <c r="B281" s="19" t="s">
        <v>759</v>
      </c>
      <c r="C281" s="19" t="s">
        <v>760</v>
      </c>
      <c r="D281" s="19">
        <v>25901</v>
      </c>
      <c r="E281" s="20">
        <v>15.939</v>
      </c>
      <c r="F281" s="20">
        <v>0</v>
      </c>
      <c r="G281" s="20">
        <v>7.9700000000000007E-2</v>
      </c>
      <c r="H281" s="20">
        <v>0.1502</v>
      </c>
      <c r="I281" s="19" t="b">
        <v>1</v>
      </c>
    </row>
    <row r="282" spans="1:9" ht="15.75" x14ac:dyDescent="0.25">
      <c r="A282" s="19" t="s">
        <v>260</v>
      </c>
      <c r="B282" s="19" t="s">
        <v>2196</v>
      </c>
      <c r="C282" s="19" t="s">
        <v>1111</v>
      </c>
      <c r="D282" s="19">
        <v>21201</v>
      </c>
      <c r="E282" s="20">
        <v>42.503999999999998</v>
      </c>
      <c r="F282" s="20">
        <v>0</v>
      </c>
      <c r="G282" s="20">
        <v>5.3200000000000004E-2</v>
      </c>
      <c r="H282" s="20">
        <v>0.30030000000000001</v>
      </c>
      <c r="I282" s="19" t="b">
        <v>1</v>
      </c>
    </row>
    <row r="283" spans="1:9" ht="15.75" x14ac:dyDescent="0.25">
      <c r="A283" s="19" t="s">
        <v>260</v>
      </c>
      <c r="B283" s="19" t="s">
        <v>259</v>
      </c>
      <c r="C283" s="19" t="s">
        <v>895</v>
      </c>
      <c r="D283" s="19">
        <v>21210</v>
      </c>
      <c r="E283" s="20">
        <v>15.939</v>
      </c>
      <c r="F283" s="20">
        <v>0.26569999999999999</v>
      </c>
      <c r="G283" s="20">
        <v>0.26569999999999999</v>
      </c>
      <c r="H283" s="20">
        <v>0.1502</v>
      </c>
      <c r="I283" s="19" t="b">
        <v>1</v>
      </c>
    </row>
    <row r="284" spans="1:9" ht="15.75" x14ac:dyDescent="0.25">
      <c r="A284" s="19" t="s">
        <v>260</v>
      </c>
      <c r="B284" s="19" t="s">
        <v>259</v>
      </c>
      <c r="C284" s="19" t="s">
        <v>258</v>
      </c>
      <c r="D284" s="19">
        <v>21210</v>
      </c>
      <c r="E284" s="20">
        <v>15.939</v>
      </c>
      <c r="F284" s="20">
        <v>0.26569999999999999</v>
      </c>
      <c r="G284" s="20">
        <v>0.26569999999999999</v>
      </c>
      <c r="H284" s="20">
        <v>0.1502</v>
      </c>
      <c r="I284" s="19" t="b">
        <v>1</v>
      </c>
    </row>
    <row r="285" spans="1:9" ht="15.75" x14ac:dyDescent="0.25">
      <c r="A285" s="19" t="s">
        <v>637</v>
      </c>
      <c r="B285" s="19" t="s">
        <v>2135</v>
      </c>
      <c r="C285" s="19" t="s">
        <v>843</v>
      </c>
      <c r="D285" s="19">
        <v>42899</v>
      </c>
      <c r="E285" s="20">
        <v>1.8924000000000001</v>
      </c>
      <c r="F285" s="20">
        <v>2.3699999999999999E-2</v>
      </c>
      <c r="G285" s="20">
        <v>0.1183</v>
      </c>
      <c r="H285" s="20">
        <v>0.1096</v>
      </c>
      <c r="I285" s="19" t="b">
        <v>1</v>
      </c>
    </row>
    <row r="286" spans="1:9" ht="15.75" x14ac:dyDescent="0.25">
      <c r="A286" s="19" t="s">
        <v>637</v>
      </c>
      <c r="B286" s="19" t="s">
        <v>638</v>
      </c>
      <c r="C286" s="19" t="s">
        <v>639</v>
      </c>
      <c r="D286" s="19">
        <v>42888</v>
      </c>
      <c r="E286" s="20">
        <v>1.3283</v>
      </c>
      <c r="F286" s="20">
        <v>0</v>
      </c>
      <c r="G286" s="20">
        <v>0.13289999999999999</v>
      </c>
      <c r="H286" s="20">
        <v>3.0099999999999998E-2</v>
      </c>
      <c r="I286" s="19" t="b">
        <v>1</v>
      </c>
    </row>
    <row r="287" spans="1:9" ht="15.75" x14ac:dyDescent="0.25">
      <c r="A287" s="19" t="s">
        <v>275</v>
      </c>
      <c r="B287" s="19" t="s">
        <v>465</v>
      </c>
      <c r="C287" s="19" t="s">
        <v>466</v>
      </c>
      <c r="D287" s="19">
        <v>29701</v>
      </c>
      <c r="E287" s="20">
        <v>11.9091</v>
      </c>
      <c r="F287" s="20">
        <v>0</v>
      </c>
      <c r="G287" s="20">
        <v>5.3200000000000004E-2</v>
      </c>
      <c r="H287" s="20">
        <v>6.4000000000000003E-3</v>
      </c>
      <c r="I287" s="19" t="b">
        <v>1</v>
      </c>
    </row>
    <row r="288" spans="1:9" ht="15.75" x14ac:dyDescent="0.25">
      <c r="A288" s="19" t="s">
        <v>279</v>
      </c>
      <c r="B288" s="19" t="s">
        <v>737</v>
      </c>
      <c r="C288" s="19" t="s">
        <v>278</v>
      </c>
      <c r="D288" s="19">
        <v>354860</v>
      </c>
      <c r="E288" s="20">
        <v>0.47309999999999997</v>
      </c>
      <c r="F288" s="20">
        <v>0</v>
      </c>
      <c r="G288" s="20">
        <v>0.1656</v>
      </c>
      <c r="H288" s="20">
        <v>0.1918</v>
      </c>
      <c r="I288" s="19" t="b">
        <v>1</v>
      </c>
    </row>
    <row r="289" spans="1:9" ht="15.75" x14ac:dyDescent="0.25">
      <c r="A289" s="19" t="s">
        <v>257</v>
      </c>
      <c r="B289" s="19" t="s">
        <v>763</v>
      </c>
      <c r="C289" s="19" t="s">
        <v>256</v>
      </c>
      <c r="D289" s="19">
        <v>60400</v>
      </c>
      <c r="E289" s="20">
        <v>27.693300000000001</v>
      </c>
      <c r="F289" s="20">
        <v>0</v>
      </c>
      <c r="G289" s="20">
        <v>2.3699999999999999E-2</v>
      </c>
      <c r="H289" s="20">
        <v>1.49E-2</v>
      </c>
      <c r="I289" s="19" t="b">
        <v>1</v>
      </c>
    </row>
    <row r="290" spans="1:9" ht="15.75" x14ac:dyDescent="0.25">
      <c r="A290" s="19" t="s">
        <v>277</v>
      </c>
      <c r="B290" s="19" t="s">
        <v>640</v>
      </c>
      <c r="C290" s="19" t="s">
        <v>276</v>
      </c>
      <c r="D290" s="19">
        <v>64304</v>
      </c>
      <c r="E290" s="20">
        <v>1.3283</v>
      </c>
      <c r="F290" s="20">
        <v>0</v>
      </c>
      <c r="G290" s="20">
        <v>0.13289999999999999</v>
      </c>
      <c r="H290" s="20">
        <v>0.1502</v>
      </c>
      <c r="I290" s="19" t="b">
        <v>0</v>
      </c>
    </row>
    <row r="291" spans="1:9" ht="15.75" x14ac:dyDescent="0.25">
      <c r="A291" s="19" t="s">
        <v>641</v>
      </c>
      <c r="B291" s="19" t="s">
        <v>644</v>
      </c>
      <c r="C291" s="19" t="s">
        <v>645</v>
      </c>
      <c r="D291" s="19">
        <v>41405</v>
      </c>
      <c r="E291" s="20">
        <v>14.192399999999999</v>
      </c>
      <c r="F291" s="20">
        <v>0</v>
      </c>
      <c r="G291" s="20">
        <v>0.31459999999999999</v>
      </c>
      <c r="H291" s="20">
        <v>1.0628</v>
      </c>
      <c r="I291" s="19" t="b">
        <v>1</v>
      </c>
    </row>
    <row r="292" spans="1:9" ht="15.75" x14ac:dyDescent="0.25">
      <c r="A292" s="19" t="s">
        <v>641</v>
      </c>
      <c r="B292" s="19" t="s">
        <v>642</v>
      </c>
      <c r="C292" s="19" t="s">
        <v>643</v>
      </c>
      <c r="D292" s="19">
        <v>41401</v>
      </c>
      <c r="E292" s="20">
        <v>1.0645</v>
      </c>
      <c r="F292" s="20">
        <v>4.7400000000000005E-2</v>
      </c>
      <c r="G292" s="20">
        <v>4.7400000000000005E-2</v>
      </c>
      <c r="H292" s="20">
        <v>8.2200000000000009E-2</v>
      </c>
      <c r="I292" s="19" t="b">
        <v>1</v>
      </c>
    </row>
    <row r="293" spans="1:9" ht="15.75" x14ac:dyDescent="0.25">
      <c r="A293" s="19" t="s">
        <v>641</v>
      </c>
      <c r="B293" s="19" t="s">
        <v>844</v>
      </c>
      <c r="C293" s="19" t="s">
        <v>273</v>
      </c>
      <c r="D293" s="19">
        <v>41406</v>
      </c>
      <c r="E293" s="20">
        <v>16.439499999999999</v>
      </c>
      <c r="F293" s="20">
        <v>0</v>
      </c>
      <c r="G293" s="20">
        <v>2.6599999999999999E-2</v>
      </c>
      <c r="H293" s="20">
        <v>9.2999999999999992E-3</v>
      </c>
      <c r="I293" s="19" t="b">
        <v>1</v>
      </c>
    </row>
    <row r="294" spans="1:9" ht="15.75" x14ac:dyDescent="0.25">
      <c r="A294" s="19" t="s">
        <v>845</v>
      </c>
      <c r="B294" s="19" t="s">
        <v>2197</v>
      </c>
      <c r="C294" s="19" t="s">
        <v>846</v>
      </c>
      <c r="D294" s="19">
        <v>64903</v>
      </c>
      <c r="E294" s="20">
        <v>0.39849999999999997</v>
      </c>
      <c r="F294" s="20">
        <v>0</v>
      </c>
      <c r="G294" s="20">
        <v>2.6599999999999999E-2</v>
      </c>
      <c r="H294" s="20">
        <v>3.0099999999999998E-2</v>
      </c>
      <c r="I294" s="19" t="b">
        <v>0</v>
      </c>
    </row>
    <row r="295" spans="1:9" ht="15.75" x14ac:dyDescent="0.25">
      <c r="A295" s="19" t="s">
        <v>467</v>
      </c>
      <c r="B295" s="19" t="s">
        <v>2120</v>
      </c>
      <c r="C295" s="19" t="s">
        <v>847</v>
      </c>
      <c r="D295" s="19">
        <v>42901</v>
      </c>
      <c r="E295" s="20">
        <v>2.3654000000000002</v>
      </c>
      <c r="F295" s="20">
        <v>0.1183</v>
      </c>
      <c r="G295" s="20">
        <v>0.1183</v>
      </c>
      <c r="H295" s="20">
        <v>0.13699999999999998</v>
      </c>
      <c r="I295" s="19" t="b">
        <v>1</v>
      </c>
    </row>
    <row r="296" spans="1:9" ht="15.75" x14ac:dyDescent="0.25">
      <c r="A296" s="19" t="s">
        <v>467</v>
      </c>
      <c r="B296" s="19" t="s">
        <v>885</v>
      </c>
      <c r="C296" s="19" t="s">
        <v>468</v>
      </c>
      <c r="D296" s="19">
        <v>42902</v>
      </c>
      <c r="E296" s="20">
        <v>2.3654000000000002</v>
      </c>
      <c r="F296" s="20">
        <v>0</v>
      </c>
      <c r="G296" s="20">
        <v>0.1183</v>
      </c>
      <c r="H296" s="20">
        <v>2.7400000000000001E-2</v>
      </c>
      <c r="I296" s="19" t="b">
        <v>1</v>
      </c>
    </row>
    <row r="297" spans="1:9" ht="15.75" x14ac:dyDescent="0.25">
      <c r="A297" s="19" t="s">
        <v>291</v>
      </c>
      <c r="B297" s="19" t="s">
        <v>290</v>
      </c>
      <c r="C297" s="19" t="s">
        <v>289</v>
      </c>
      <c r="D297" s="19">
        <v>20498</v>
      </c>
      <c r="E297" s="20">
        <v>18.595500000000001</v>
      </c>
      <c r="F297" s="20">
        <v>0</v>
      </c>
      <c r="G297" s="20">
        <v>2.6599999999999999E-2</v>
      </c>
      <c r="H297" s="20">
        <v>6.4000000000000003E-3</v>
      </c>
      <c r="I297" s="19" t="b">
        <v>1</v>
      </c>
    </row>
    <row r="298" spans="1:9" ht="15.75" x14ac:dyDescent="0.25">
      <c r="A298" s="19" t="s">
        <v>291</v>
      </c>
      <c r="B298" s="19" t="s">
        <v>293</v>
      </c>
      <c r="C298" s="19" t="s">
        <v>292</v>
      </c>
      <c r="D298" s="19">
        <v>20404</v>
      </c>
      <c r="E298" s="20">
        <v>0.31879999999999997</v>
      </c>
      <c r="F298" s="20">
        <v>0</v>
      </c>
      <c r="G298" s="20">
        <v>1.0699999999999999E-2</v>
      </c>
      <c r="H298" s="20">
        <v>7.6E-3</v>
      </c>
      <c r="I298" s="19" t="b">
        <v>1</v>
      </c>
    </row>
    <row r="299" spans="1:9" ht="15.75" x14ac:dyDescent="0.25">
      <c r="A299" s="19" t="s">
        <v>291</v>
      </c>
      <c r="B299" s="19" t="s">
        <v>295</v>
      </c>
      <c r="C299" s="19" t="s">
        <v>294</v>
      </c>
      <c r="D299" s="19">
        <v>20410</v>
      </c>
      <c r="E299" s="20">
        <v>0.39849999999999997</v>
      </c>
      <c r="F299" s="20">
        <v>0</v>
      </c>
      <c r="G299" s="20">
        <v>2.6599999999999999E-2</v>
      </c>
      <c r="H299" s="20">
        <v>6.4000000000000003E-3</v>
      </c>
      <c r="I299" s="19" t="b">
        <v>1</v>
      </c>
    </row>
    <row r="300" spans="1:9" ht="15.75" x14ac:dyDescent="0.25">
      <c r="A300" s="19" t="s">
        <v>291</v>
      </c>
      <c r="B300" s="19" t="s">
        <v>290</v>
      </c>
      <c r="C300" s="19" t="s">
        <v>514</v>
      </c>
      <c r="D300" s="19">
        <v>20498</v>
      </c>
      <c r="E300" s="20">
        <v>18.595500000000001</v>
      </c>
      <c r="F300" s="20">
        <v>0</v>
      </c>
      <c r="G300" s="20">
        <v>2.6599999999999999E-2</v>
      </c>
      <c r="H300" s="20">
        <v>6.4000000000000003E-3</v>
      </c>
      <c r="I300" s="19" t="b">
        <v>1</v>
      </c>
    </row>
    <row r="301" spans="1:9" ht="15.75" x14ac:dyDescent="0.25">
      <c r="A301" s="19" t="s">
        <v>2068</v>
      </c>
      <c r="B301" s="19" t="s">
        <v>2198</v>
      </c>
      <c r="C301" s="19" t="s">
        <v>2199</v>
      </c>
      <c r="D301" s="19">
        <v>36251</v>
      </c>
      <c r="E301" s="20">
        <v>0.59140000000000004</v>
      </c>
      <c r="F301" s="20">
        <v>0</v>
      </c>
      <c r="G301" s="20">
        <v>0.1183</v>
      </c>
      <c r="H301" s="20">
        <v>0.13699999999999998</v>
      </c>
      <c r="I301" s="19" t="b">
        <v>1</v>
      </c>
    </row>
    <row r="302" spans="1:9" ht="15.75" x14ac:dyDescent="0.25">
      <c r="A302" s="19" t="s">
        <v>1319</v>
      </c>
      <c r="B302" s="19" t="s">
        <v>2200</v>
      </c>
      <c r="C302" s="19" t="s">
        <v>1321</v>
      </c>
      <c r="D302" s="19">
        <v>54601</v>
      </c>
      <c r="E302" s="20">
        <v>188.40450000000001</v>
      </c>
      <c r="F302" s="20">
        <v>0</v>
      </c>
      <c r="G302" s="20">
        <v>0.26800000000000002</v>
      </c>
      <c r="H302" s="20">
        <v>1.5142</v>
      </c>
      <c r="I302" s="19" t="b">
        <v>0</v>
      </c>
    </row>
    <row r="303" spans="1:9" ht="15.75" x14ac:dyDescent="0.25">
      <c r="A303" s="19" t="s">
        <v>300</v>
      </c>
      <c r="B303" s="19" t="s">
        <v>515</v>
      </c>
      <c r="C303" s="19" t="s">
        <v>516</v>
      </c>
      <c r="D303" s="19">
        <v>53024</v>
      </c>
      <c r="E303" s="20">
        <v>1.0626</v>
      </c>
      <c r="F303" s="20">
        <v>0</v>
      </c>
      <c r="G303" s="20">
        <v>5.3200000000000004E-2</v>
      </c>
      <c r="H303" s="20">
        <v>4.5100000000000001E-2</v>
      </c>
      <c r="I303" s="19" t="b">
        <v>1</v>
      </c>
    </row>
    <row r="304" spans="1:9" ht="15.75" x14ac:dyDescent="0.25">
      <c r="A304" s="19" t="s">
        <v>300</v>
      </c>
      <c r="B304" s="19" t="s">
        <v>646</v>
      </c>
      <c r="C304" s="19" t="s">
        <v>469</v>
      </c>
      <c r="D304" s="19">
        <v>53001</v>
      </c>
      <c r="E304" s="20">
        <v>0.31879999999999997</v>
      </c>
      <c r="F304" s="20">
        <v>0</v>
      </c>
      <c r="G304" s="20">
        <v>1.0699999999999999E-2</v>
      </c>
      <c r="H304" s="20">
        <v>1.49E-2</v>
      </c>
      <c r="I304" s="19" t="b">
        <v>1</v>
      </c>
    </row>
    <row r="305" spans="1:9" ht="15.75" x14ac:dyDescent="0.25">
      <c r="A305" s="19" t="s">
        <v>300</v>
      </c>
      <c r="B305" s="19" t="s">
        <v>1915</v>
      </c>
      <c r="C305" s="19" t="s">
        <v>1916</v>
      </c>
      <c r="D305" s="19">
        <v>53002</v>
      </c>
      <c r="E305" s="20">
        <v>0.33160000000000001</v>
      </c>
      <c r="F305" s="20">
        <v>1.5076000000000001</v>
      </c>
      <c r="G305" s="20">
        <v>1.9599999999999999E-2</v>
      </c>
      <c r="H305" s="20">
        <v>1.1599999999999999E-2</v>
      </c>
      <c r="I305" s="19" t="b">
        <v>1</v>
      </c>
    </row>
    <row r="306" spans="1:9" ht="15.75" x14ac:dyDescent="0.25">
      <c r="A306" s="19" t="s">
        <v>288</v>
      </c>
      <c r="B306" s="19" t="s">
        <v>287</v>
      </c>
      <c r="C306" s="19" t="s">
        <v>286</v>
      </c>
      <c r="D306" s="19">
        <v>710300</v>
      </c>
      <c r="E306" s="20">
        <v>23.654</v>
      </c>
      <c r="F306" s="20">
        <v>0.35489999999999999</v>
      </c>
      <c r="G306" s="20">
        <v>0.35489999999999999</v>
      </c>
      <c r="H306" s="20">
        <v>1.49E-2</v>
      </c>
      <c r="I306" s="19" t="b">
        <v>0</v>
      </c>
    </row>
    <row r="307" spans="1:9" ht="15.75" x14ac:dyDescent="0.25">
      <c r="A307" s="19" t="s">
        <v>288</v>
      </c>
      <c r="B307" s="19" t="s">
        <v>1869</v>
      </c>
      <c r="C307" s="19" t="s">
        <v>647</v>
      </c>
      <c r="D307" s="19">
        <v>71021</v>
      </c>
      <c r="E307" s="20">
        <v>1.1827000000000001</v>
      </c>
      <c r="F307" s="20">
        <v>0.47309999999999997</v>
      </c>
      <c r="G307" s="20">
        <v>0.47309999999999997</v>
      </c>
      <c r="H307" s="20">
        <v>0.82179999999999997</v>
      </c>
      <c r="I307" s="19" t="b">
        <v>1</v>
      </c>
    </row>
    <row r="308" spans="1:9" ht="15.75" x14ac:dyDescent="0.25">
      <c r="A308" s="19" t="s">
        <v>282</v>
      </c>
      <c r="B308" s="19" t="s">
        <v>886</v>
      </c>
      <c r="C308" s="19" t="s">
        <v>281</v>
      </c>
      <c r="D308" s="19">
        <v>61402</v>
      </c>
      <c r="E308" s="20">
        <v>1.1827000000000001</v>
      </c>
      <c r="F308" s="20">
        <v>0</v>
      </c>
      <c r="G308" s="20">
        <v>0.1183</v>
      </c>
      <c r="H308" s="20">
        <v>1.49E-2</v>
      </c>
      <c r="I308" s="19" t="b">
        <v>1</v>
      </c>
    </row>
    <row r="309" spans="1:9" ht="15.75" x14ac:dyDescent="0.25">
      <c r="A309" s="19" t="s">
        <v>282</v>
      </c>
      <c r="B309" s="19" t="s">
        <v>2201</v>
      </c>
      <c r="C309" s="19" t="s">
        <v>2202</v>
      </c>
      <c r="D309" s="19">
        <v>61401</v>
      </c>
      <c r="E309" s="20">
        <v>0.66420000000000001</v>
      </c>
      <c r="F309" s="20">
        <v>0</v>
      </c>
      <c r="G309" s="20">
        <v>0.13289999999999999</v>
      </c>
      <c r="H309" s="20">
        <v>0.30030000000000001</v>
      </c>
      <c r="I309" s="19" t="b">
        <v>0</v>
      </c>
    </row>
    <row r="310" spans="1:9" ht="15.75" x14ac:dyDescent="0.25">
      <c r="A310" s="19" t="s">
        <v>282</v>
      </c>
      <c r="B310" s="19" t="s">
        <v>2201</v>
      </c>
      <c r="C310" s="19" t="s">
        <v>765</v>
      </c>
      <c r="D310" s="19">
        <v>61401</v>
      </c>
      <c r="E310" s="20">
        <v>0.66420000000000001</v>
      </c>
      <c r="F310" s="20">
        <v>0</v>
      </c>
      <c r="G310" s="20">
        <v>0.13289999999999999</v>
      </c>
      <c r="H310" s="20">
        <v>0.30030000000000001</v>
      </c>
      <c r="I310" s="19" t="b">
        <v>0</v>
      </c>
    </row>
    <row r="311" spans="1:9" ht="15.75" x14ac:dyDescent="0.25">
      <c r="A311" s="19" t="s">
        <v>284</v>
      </c>
      <c r="B311" s="19" t="s">
        <v>2073</v>
      </c>
      <c r="C311" s="19" t="s">
        <v>2074</v>
      </c>
      <c r="D311" s="19">
        <v>62150</v>
      </c>
      <c r="E311" s="20">
        <v>1.8924000000000001</v>
      </c>
      <c r="F311" s="20">
        <v>0</v>
      </c>
      <c r="G311" s="20">
        <v>0.13489999999999999</v>
      </c>
      <c r="H311" s="20">
        <v>0.1096</v>
      </c>
      <c r="I311" s="19" t="b">
        <v>1</v>
      </c>
    </row>
    <row r="312" spans="1:9" ht="15.75" x14ac:dyDescent="0.25">
      <c r="A312" s="19" t="s">
        <v>284</v>
      </c>
      <c r="B312" s="19" t="s">
        <v>574</v>
      </c>
      <c r="C312" s="19" t="s">
        <v>545</v>
      </c>
      <c r="D312" s="19">
        <v>62130</v>
      </c>
      <c r="E312" s="20">
        <v>0.74390000000000001</v>
      </c>
      <c r="F312" s="20">
        <v>0</v>
      </c>
      <c r="G312" s="20">
        <v>2.6599999999999999E-2</v>
      </c>
      <c r="H312" s="20">
        <v>1.5099999999999999E-2</v>
      </c>
      <c r="I312" s="19" t="b">
        <v>1</v>
      </c>
    </row>
    <row r="313" spans="1:9" ht="15.75" x14ac:dyDescent="0.25">
      <c r="A313" s="19" t="s">
        <v>284</v>
      </c>
      <c r="B313" s="19" t="s">
        <v>766</v>
      </c>
      <c r="C313" s="19" t="s">
        <v>283</v>
      </c>
      <c r="D313" s="19">
        <v>62160</v>
      </c>
      <c r="E313" s="20">
        <v>13.282500000000001</v>
      </c>
      <c r="F313" s="20">
        <v>0</v>
      </c>
      <c r="G313" s="20">
        <v>0.13289999999999999</v>
      </c>
      <c r="H313" s="20">
        <v>3.0099999999999998E-2</v>
      </c>
      <c r="I313" s="19" t="b">
        <v>1</v>
      </c>
    </row>
    <row r="314" spans="1:9" ht="15.75" x14ac:dyDescent="0.25">
      <c r="A314" s="19" t="s">
        <v>284</v>
      </c>
      <c r="B314" s="19" t="s">
        <v>848</v>
      </c>
      <c r="C314" s="19" t="s">
        <v>285</v>
      </c>
      <c r="D314" s="19">
        <v>62120</v>
      </c>
      <c r="E314" s="20">
        <v>1.1827000000000001</v>
      </c>
      <c r="F314" s="20">
        <v>0</v>
      </c>
      <c r="G314" s="20">
        <v>0.1183</v>
      </c>
      <c r="H314" s="20">
        <v>1.49E-2</v>
      </c>
      <c r="I314" s="19" t="b">
        <v>1</v>
      </c>
    </row>
    <row r="315" spans="1:9" ht="15.75" x14ac:dyDescent="0.25">
      <c r="A315" s="19" t="s">
        <v>298</v>
      </c>
      <c r="B315" s="19" t="s">
        <v>648</v>
      </c>
      <c r="C315" s="19" t="s">
        <v>299</v>
      </c>
      <c r="D315" s="19">
        <v>24201</v>
      </c>
      <c r="E315" s="20">
        <v>11.7865</v>
      </c>
      <c r="F315" s="20">
        <v>0</v>
      </c>
      <c r="G315" s="20">
        <v>0.47149999999999997</v>
      </c>
      <c r="H315" s="20">
        <v>4.7000000000000002E-3</v>
      </c>
      <c r="I315" s="19" t="b">
        <v>1</v>
      </c>
    </row>
    <row r="316" spans="1:9" ht="15.75" x14ac:dyDescent="0.25">
      <c r="A316" s="19" t="s">
        <v>298</v>
      </c>
      <c r="B316" s="19" t="s">
        <v>297</v>
      </c>
      <c r="C316" s="19" t="s">
        <v>296</v>
      </c>
      <c r="D316" s="19">
        <v>24202</v>
      </c>
      <c r="E316" s="20">
        <v>1.3283</v>
      </c>
      <c r="F316" s="20">
        <v>0</v>
      </c>
      <c r="G316" s="20">
        <v>1.3299999999999999E-2</v>
      </c>
      <c r="H316" s="20">
        <v>6.4000000000000003E-3</v>
      </c>
      <c r="I316" s="19" t="b">
        <v>1</v>
      </c>
    </row>
    <row r="317" spans="1:9" ht="15.75" x14ac:dyDescent="0.25">
      <c r="A317" s="19" t="s">
        <v>767</v>
      </c>
      <c r="B317" s="19" t="s">
        <v>849</v>
      </c>
      <c r="C317" s="19" t="s">
        <v>850</v>
      </c>
      <c r="D317" s="19">
        <v>42202</v>
      </c>
      <c r="E317" s="20">
        <v>2.3654000000000002</v>
      </c>
      <c r="F317" s="20">
        <v>0</v>
      </c>
      <c r="G317" s="20">
        <v>0.1183</v>
      </c>
      <c r="H317" s="20">
        <v>0.13699999999999998</v>
      </c>
      <c r="I317" s="19" t="b">
        <v>1</v>
      </c>
    </row>
    <row r="318" spans="1:9" ht="15.75" x14ac:dyDescent="0.25">
      <c r="A318" s="19" t="s">
        <v>649</v>
      </c>
      <c r="B318" s="19" t="s">
        <v>851</v>
      </c>
      <c r="C318" s="19" t="s">
        <v>852</v>
      </c>
      <c r="D318" s="19">
        <v>41006</v>
      </c>
      <c r="E318" s="20">
        <v>25.037399999999998</v>
      </c>
      <c r="F318" s="20">
        <v>0</v>
      </c>
      <c r="G318" s="20">
        <v>2.6599999999999999E-2</v>
      </c>
      <c r="H318" s="20">
        <v>9.2999999999999992E-3</v>
      </c>
      <c r="I318" s="19" t="b">
        <v>1</v>
      </c>
    </row>
    <row r="319" spans="1:9" ht="15.75" x14ac:dyDescent="0.25">
      <c r="A319" s="19" t="s">
        <v>649</v>
      </c>
      <c r="B319" s="19" t="s">
        <v>650</v>
      </c>
      <c r="C319" s="19" t="s">
        <v>651</v>
      </c>
      <c r="D319" s="19">
        <v>41001</v>
      </c>
      <c r="E319" s="20">
        <v>11.827</v>
      </c>
      <c r="F319" s="20">
        <v>0</v>
      </c>
      <c r="G319" s="20">
        <v>1.3299999999999999E-2</v>
      </c>
      <c r="H319" s="20">
        <v>2.41E-2</v>
      </c>
      <c r="I319" s="19" t="b">
        <v>1</v>
      </c>
    </row>
    <row r="320" spans="1:9" ht="15.75" x14ac:dyDescent="0.25">
      <c r="A320" s="19" t="s">
        <v>770</v>
      </c>
      <c r="B320" s="19" t="s">
        <v>907</v>
      </c>
      <c r="C320" s="19" t="s">
        <v>908</v>
      </c>
      <c r="D320" s="19">
        <v>42505</v>
      </c>
      <c r="E320" s="20">
        <v>19.200399999999998</v>
      </c>
      <c r="F320" s="20">
        <v>0</v>
      </c>
      <c r="G320" s="20">
        <v>5.7800000000000004E-2</v>
      </c>
      <c r="H320" s="20">
        <v>3.3000000000000002E-2</v>
      </c>
      <c r="I320" s="19" t="b">
        <v>0</v>
      </c>
    </row>
    <row r="321" spans="1:9" ht="15.75" x14ac:dyDescent="0.25">
      <c r="A321" s="19" t="s">
        <v>302</v>
      </c>
      <c r="B321" s="19" t="s">
        <v>580</v>
      </c>
      <c r="C321" s="19" t="s">
        <v>853</v>
      </c>
      <c r="D321" s="19">
        <v>71403</v>
      </c>
      <c r="E321" s="20">
        <v>1.1827000000000001</v>
      </c>
      <c r="F321" s="20">
        <v>0.47309999999999997</v>
      </c>
      <c r="G321" s="20">
        <v>0.47309999999999997</v>
      </c>
      <c r="H321" s="20">
        <v>0.82179999999999997</v>
      </c>
      <c r="I321" s="19" t="b">
        <v>1</v>
      </c>
    </row>
    <row r="322" spans="1:9" ht="15.75" x14ac:dyDescent="0.25">
      <c r="A322" s="19" t="s">
        <v>302</v>
      </c>
      <c r="B322" s="19" t="s">
        <v>652</v>
      </c>
      <c r="C322" s="19" t="s">
        <v>301</v>
      </c>
      <c r="D322" s="19">
        <v>71420</v>
      </c>
      <c r="E322" s="20">
        <v>23.654</v>
      </c>
      <c r="F322" s="20">
        <v>0.35489999999999999</v>
      </c>
      <c r="G322" s="20">
        <v>0.35489999999999999</v>
      </c>
      <c r="H322" s="20">
        <v>1.49E-2</v>
      </c>
      <c r="I322" s="19" t="b">
        <v>1</v>
      </c>
    </row>
    <row r="323" spans="1:9" ht="15.75" x14ac:dyDescent="0.25">
      <c r="A323" s="19" t="s">
        <v>302</v>
      </c>
      <c r="B323" s="19" t="s">
        <v>687</v>
      </c>
      <c r="C323" s="19" t="s">
        <v>854</v>
      </c>
      <c r="D323" s="19">
        <v>71404</v>
      </c>
      <c r="E323" s="20">
        <v>0.47309999999999997</v>
      </c>
      <c r="F323" s="20">
        <v>0</v>
      </c>
      <c r="G323" s="20">
        <v>7.1000000000000008E-2</v>
      </c>
      <c r="H323" s="20">
        <v>5.4800000000000001E-2</v>
      </c>
      <c r="I323" s="19" t="b">
        <v>1</v>
      </c>
    </row>
    <row r="324" spans="1:9" ht="15.75" x14ac:dyDescent="0.25">
      <c r="A324" s="19" t="s">
        <v>653</v>
      </c>
      <c r="B324" s="19" t="s">
        <v>2136</v>
      </c>
      <c r="C324" s="19" t="s">
        <v>2137</v>
      </c>
      <c r="D324" s="19">
        <v>53701</v>
      </c>
      <c r="E324" s="20">
        <v>2.3654000000000002</v>
      </c>
      <c r="F324" s="20">
        <v>0</v>
      </c>
      <c r="G324" s="20">
        <v>7.1000000000000008E-2</v>
      </c>
      <c r="H324" s="20">
        <v>8.2200000000000009E-2</v>
      </c>
      <c r="I324" s="19" t="b">
        <v>0</v>
      </c>
    </row>
    <row r="325" spans="1:9" ht="15.75" x14ac:dyDescent="0.25">
      <c r="A325" s="19" t="s">
        <v>653</v>
      </c>
      <c r="B325" s="19" t="s">
        <v>1918</v>
      </c>
      <c r="C325" s="19" t="s">
        <v>654</v>
      </c>
      <c r="D325" s="19">
        <v>53703</v>
      </c>
      <c r="E325" s="20">
        <v>19.956900000000001</v>
      </c>
      <c r="F325" s="20">
        <v>0</v>
      </c>
      <c r="G325" s="20">
        <v>0.1183</v>
      </c>
      <c r="H325" s="20">
        <v>2.7400000000000001E-2</v>
      </c>
      <c r="I325" s="19" t="b">
        <v>1</v>
      </c>
    </row>
    <row r="326" spans="1:9" ht="15.75" x14ac:dyDescent="0.25">
      <c r="A326" s="19" t="s">
        <v>655</v>
      </c>
      <c r="B326" s="19" t="s">
        <v>656</v>
      </c>
      <c r="C326" s="19" t="s">
        <v>657</v>
      </c>
      <c r="D326" s="19">
        <v>74402</v>
      </c>
      <c r="E326" s="20">
        <v>1.1827000000000001</v>
      </c>
      <c r="F326" s="20">
        <v>0.47309999999999997</v>
      </c>
      <c r="G326" s="20">
        <v>0.47309999999999997</v>
      </c>
      <c r="H326" s="20">
        <v>0.82179999999999997</v>
      </c>
      <c r="I326" s="19" t="b">
        <v>1</v>
      </c>
    </row>
    <row r="327" spans="1:9" ht="15.75" x14ac:dyDescent="0.25">
      <c r="A327" s="19" t="s">
        <v>655</v>
      </c>
      <c r="B327" s="19" t="s">
        <v>1977</v>
      </c>
      <c r="C327" s="19" t="s">
        <v>855</v>
      </c>
      <c r="D327" s="19">
        <v>74404</v>
      </c>
      <c r="E327" s="20">
        <v>0.94620000000000004</v>
      </c>
      <c r="F327" s="20">
        <v>7.1000000000000008E-2</v>
      </c>
      <c r="G327" s="20">
        <v>7.1000000000000008E-2</v>
      </c>
      <c r="H327" s="20">
        <v>8.2200000000000009E-2</v>
      </c>
      <c r="I327" s="19" t="b">
        <v>1</v>
      </c>
    </row>
    <row r="328" spans="1:9" ht="15.75" x14ac:dyDescent="0.25">
      <c r="A328" s="19" t="s">
        <v>655</v>
      </c>
      <c r="B328" s="19" t="s">
        <v>2081</v>
      </c>
      <c r="C328" s="19" t="s">
        <v>2082</v>
      </c>
      <c r="D328" s="19">
        <v>74405</v>
      </c>
      <c r="E328" s="20">
        <v>28.148199999999999</v>
      </c>
      <c r="F328" s="20">
        <v>0</v>
      </c>
      <c r="G328" s="20">
        <v>0.1183</v>
      </c>
      <c r="H328" s="20">
        <v>0.13699999999999998</v>
      </c>
      <c r="I328" s="19" t="b">
        <v>1</v>
      </c>
    </row>
    <row r="329" spans="1:9" ht="15.75" x14ac:dyDescent="0.25">
      <c r="A329" s="19" t="s">
        <v>304</v>
      </c>
      <c r="B329" s="19" t="s">
        <v>287</v>
      </c>
      <c r="C329" s="19" t="s">
        <v>303</v>
      </c>
      <c r="D329" s="19">
        <v>71606</v>
      </c>
      <c r="E329" s="20">
        <v>2.1289000000000002</v>
      </c>
      <c r="F329" s="20">
        <v>0.35489999999999999</v>
      </c>
      <c r="G329" s="20">
        <v>0.35489999999999999</v>
      </c>
      <c r="H329" s="20">
        <v>1.49E-2</v>
      </c>
      <c r="I329" s="19" t="b">
        <v>1</v>
      </c>
    </row>
    <row r="330" spans="1:9" ht="15.75" x14ac:dyDescent="0.25">
      <c r="A330" s="19" t="s">
        <v>304</v>
      </c>
      <c r="B330" s="19" t="s">
        <v>658</v>
      </c>
      <c r="C330" s="19" t="s">
        <v>659</v>
      </c>
      <c r="D330" s="19">
        <v>71620</v>
      </c>
      <c r="E330" s="20">
        <v>1.1827000000000001</v>
      </c>
      <c r="F330" s="20">
        <v>0.47309999999999997</v>
      </c>
      <c r="G330" s="20">
        <v>0.47309999999999997</v>
      </c>
      <c r="H330" s="20">
        <v>0.82179999999999997</v>
      </c>
      <c r="I330" s="19" t="b">
        <v>1</v>
      </c>
    </row>
    <row r="331" spans="1:9" ht="15.75" x14ac:dyDescent="0.25">
      <c r="A331" s="19" t="s">
        <v>306</v>
      </c>
      <c r="B331" s="19" t="s">
        <v>773</v>
      </c>
      <c r="C331" s="19" t="s">
        <v>305</v>
      </c>
      <c r="D331" s="19">
        <v>51501</v>
      </c>
      <c r="E331" s="20">
        <v>1.1827000000000001</v>
      </c>
      <c r="F331" s="20">
        <v>2.3699999999999999E-2</v>
      </c>
      <c r="G331" s="20">
        <v>0.1183</v>
      </c>
      <c r="H331" s="20">
        <v>9.2999999999999992E-3</v>
      </c>
      <c r="I331" s="19" t="b">
        <v>1</v>
      </c>
    </row>
    <row r="332" spans="1:9" ht="15.75" x14ac:dyDescent="0.25">
      <c r="A332" s="19" t="s">
        <v>306</v>
      </c>
      <c r="B332" s="19" t="s">
        <v>856</v>
      </c>
      <c r="C332" s="19" t="s">
        <v>546</v>
      </c>
      <c r="D332" s="19">
        <v>51503</v>
      </c>
      <c r="E332" s="20">
        <v>25.286100000000001</v>
      </c>
      <c r="F332" s="20">
        <v>0</v>
      </c>
      <c r="G332" s="20">
        <v>0.1183</v>
      </c>
      <c r="H332" s="20">
        <v>2.7400000000000001E-2</v>
      </c>
      <c r="I332" s="19" t="b">
        <v>1</v>
      </c>
    </row>
    <row r="333" spans="1:9" ht="15.75" x14ac:dyDescent="0.25">
      <c r="A333" s="19" t="s">
        <v>308</v>
      </c>
      <c r="B333" s="19" t="s">
        <v>2121</v>
      </c>
      <c r="C333" s="19" t="s">
        <v>858</v>
      </c>
      <c r="D333" s="19">
        <v>26003</v>
      </c>
      <c r="E333" s="20">
        <v>0.79700000000000004</v>
      </c>
      <c r="F333" s="20">
        <v>0</v>
      </c>
      <c r="G333" s="20">
        <v>1.3299999999999999E-2</v>
      </c>
      <c r="H333" s="20">
        <v>6.4000000000000003E-3</v>
      </c>
      <c r="I333" s="19" t="b">
        <v>1</v>
      </c>
    </row>
    <row r="334" spans="1:9" ht="15.75" x14ac:dyDescent="0.25">
      <c r="A334" s="19" t="s">
        <v>308</v>
      </c>
      <c r="B334" s="19" t="s">
        <v>1919</v>
      </c>
      <c r="C334" s="19" t="s">
        <v>661</v>
      </c>
      <c r="D334" s="19">
        <v>26002</v>
      </c>
      <c r="E334" s="20">
        <v>7.3174999999999999</v>
      </c>
      <c r="F334" s="20">
        <v>0</v>
      </c>
      <c r="G334" s="20">
        <v>2.6599999999999999E-2</v>
      </c>
      <c r="H334" s="20">
        <v>6.4000000000000003E-3</v>
      </c>
      <c r="I334" s="19" t="b">
        <v>1</v>
      </c>
    </row>
    <row r="335" spans="1:9" ht="15.75" x14ac:dyDescent="0.25">
      <c r="A335" s="19" t="s">
        <v>308</v>
      </c>
      <c r="B335" s="19" t="s">
        <v>660</v>
      </c>
      <c r="C335" s="19" t="s">
        <v>307</v>
      </c>
      <c r="D335" s="19">
        <v>26001</v>
      </c>
      <c r="E335" s="20">
        <v>20.242599999999999</v>
      </c>
      <c r="F335" s="20">
        <v>0</v>
      </c>
      <c r="G335" s="20">
        <v>5.3200000000000004E-2</v>
      </c>
      <c r="H335" s="20">
        <v>1.5099999999999999E-2</v>
      </c>
      <c r="I335" s="19" t="b">
        <v>1</v>
      </c>
    </row>
    <row r="336" spans="1:9" ht="15.75" x14ac:dyDescent="0.25">
      <c r="A336" s="19" t="s">
        <v>308</v>
      </c>
      <c r="B336" s="19" t="s">
        <v>857</v>
      </c>
      <c r="C336" s="19" t="s">
        <v>309</v>
      </c>
      <c r="D336" s="19">
        <v>26007</v>
      </c>
      <c r="E336" s="20">
        <v>0.79700000000000004</v>
      </c>
      <c r="F336" s="20">
        <v>0</v>
      </c>
      <c r="G336" s="20">
        <v>1.3299999999999999E-2</v>
      </c>
      <c r="H336" s="20">
        <v>6.4000000000000003E-3</v>
      </c>
      <c r="I336" s="19" t="b">
        <v>1</v>
      </c>
    </row>
    <row r="337" spans="1:9" ht="15.75" x14ac:dyDescent="0.25">
      <c r="A337" s="19" t="s">
        <v>312</v>
      </c>
      <c r="B337" s="19" t="s">
        <v>311</v>
      </c>
      <c r="C337" s="19" t="s">
        <v>310</v>
      </c>
      <c r="D337" s="19">
        <v>26803</v>
      </c>
      <c r="E337" s="20">
        <v>0.79700000000000004</v>
      </c>
      <c r="F337" s="20">
        <v>0</v>
      </c>
      <c r="G337" s="20">
        <v>2.6599999999999999E-2</v>
      </c>
      <c r="H337" s="20">
        <v>3.0099999999999998E-2</v>
      </c>
      <c r="I337" s="19" t="b">
        <v>1</v>
      </c>
    </row>
    <row r="338" spans="1:9" ht="15.75" x14ac:dyDescent="0.25">
      <c r="A338" s="19" t="s">
        <v>312</v>
      </c>
      <c r="B338" s="19" t="s">
        <v>4</v>
      </c>
      <c r="C338" s="19" t="s">
        <v>313</v>
      </c>
      <c r="D338" s="19">
        <v>26801</v>
      </c>
      <c r="E338" s="20">
        <v>0.31879999999999997</v>
      </c>
      <c r="F338" s="20">
        <v>0</v>
      </c>
      <c r="G338" s="20">
        <v>1.0699999999999999E-2</v>
      </c>
      <c r="H338" s="20">
        <v>7.6E-3</v>
      </c>
      <c r="I338" s="19" t="b">
        <v>1</v>
      </c>
    </row>
    <row r="339" spans="1:9" ht="15.75" x14ac:dyDescent="0.25">
      <c r="A339" s="19" t="s">
        <v>312</v>
      </c>
      <c r="B339" s="19" t="s">
        <v>315</v>
      </c>
      <c r="C339" s="19" t="s">
        <v>314</v>
      </c>
      <c r="D339" s="19">
        <v>26806</v>
      </c>
      <c r="E339" s="20">
        <v>0.53129999999999999</v>
      </c>
      <c r="F339" s="20">
        <v>0</v>
      </c>
      <c r="G339" s="20">
        <v>1.3299999999999999E-2</v>
      </c>
      <c r="H339" s="20">
        <v>1.5099999999999999E-2</v>
      </c>
      <c r="I339" s="19" t="b">
        <v>1</v>
      </c>
    </row>
    <row r="340" spans="1:9" ht="15.75" x14ac:dyDescent="0.25">
      <c r="A340" s="19" t="s">
        <v>662</v>
      </c>
      <c r="B340" s="19" t="s">
        <v>663</v>
      </c>
      <c r="C340" s="19" t="s">
        <v>664</v>
      </c>
      <c r="D340" s="19">
        <v>33011</v>
      </c>
      <c r="E340" s="20">
        <v>1.1827000000000001</v>
      </c>
      <c r="F340" s="20">
        <v>0.47309999999999997</v>
      </c>
      <c r="G340" s="20">
        <v>0.47309999999999997</v>
      </c>
      <c r="H340" s="20">
        <v>0.82179999999999997</v>
      </c>
      <c r="I340" s="19" t="b">
        <v>1</v>
      </c>
    </row>
    <row r="341" spans="1:9" ht="15.75" x14ac:dyDescent="0.25">
      <c r="A341" s="19" t="s">
        <v>665</v>
      </c>
      <c r="B341" s="19" t="s">
        <v>1846</v>
      </c>
      <c r="C341" s="19" t="s">
        <v>666</v>
      </c>
      <c r="D341" s="19">
        <v>42702</v>
      </c>
      <c r="E341" s="20">
        <v>0.59140000000000004</v>
      </c>
      <c r="F341" s="20">
        <v>0</v>
      </c>
      <c r="G341" s="20">
        <v>5.9200000000000003E-2</v>
      </c>
      <c r="H341" s="20">
        <v>2.7400000000000001E-2</v>
      </c>
      <c r="I341" s="19" t="b">
        <v>1</v>
      </c>
    </row>
    <row r="342" spans="1:9" ht="15.75" x14ac:dyDescent="0.25">
      <c r="A342" s="19" t="s">
        <v>665</v>
      </c>
      <c r="B342" s="19" t="s">
        <v>667</v>
      </c>
      <c r="C342" s="19" t="s">
        <v>668</v>
      </c>
      <c r="D342" s="19">
        <v>42701</v>
      </c>
      <c r="E342" s="20">
        <v>0.59140000000000004</v>
      </c>
      <c r="F342" s="20">
        <v>0</v>
      </c>
      <c r="G342" s="20">
        <v>2.3699999999999999E-2</v>
      </c>
      <c r="H342" s="20">
        <v>1.49E-2</v>
      </c>
      <c r="I342" s="19" t="b">
        <v>1</v>
      </c>
    </row>
    <row r="343" spans="1:9" ht="15.75" x14ac:dyDescent="0.25">
      <c r="A343" s="19" t="s">
        <v>318</v>
      </c>
      <c r="B343" s="19" t="s">
        <v>64</v>
      </c>
      <c r="C343" s="19" t="s">
        <v>517</v>
      </c>
      <c r="D343" s="19">
        <v>22610</v>
      </c>
      <c r="E343" s="20">
        <v>0.79700000000000004</v>
      </c>
      <c r="F343" s="20">
        <v>0</v>
      </c>
      <c r="G343" s="20">
        <v>2.6599999999999999E-2</v>
      </c>
      <c r="H343" s="20">
        <v>7.6E-3</v>
      </c>
      <c r="I343" s="19" t="b">
        <v>1</v>
      </c>
    </row>
    <row r="344" spans="1:9" ht="15.75" x14ac:dyDescent="0.25">
      <c r="A344" s="19" t="s">
        <v>318</v>
      </c>
      <c r="B344" s="19" t="s">
        <v>317</v>
      </c>
      <c r="C344" s="19" t="s">
        <v>316</v>
      </c>
      <c r="D344" s="19">
        <v>22601</v>
      </c>
      <c r="E344" s="20">
        <v>0.31879999999999997</v>
      </c>
      <c r="F344" s="20">
        <v>0</v>
      </c>
      <c r="G344" s="20">
        <v>1.0699999999999999E-2</v>
      </c>
      <c r="H344" s="20">
        <v>7.6E-3</v>
      </c>
      <c r="I344" s="19" t="b">
        <v>1</v>
      </c>
    </row>
    <row r="345" spans="1:9" ht="15.75" x14ac:dyDescent="0.25">
      <c r="A345" s="19" t="s">
        <v>318</v>
      </c>
      <c r="B345" s="19" t="s">
        <v>774</v>
      </c>
      <c r="C345" s="19" t="s">
        <v>775</v>
      </c>
      <c r="D345" s="19">
        <v>22603</v>
      </c>
      <c r="E345" s="20">
        <v>22.580300000000001</v>
      </c>
      <c r="F345" s="20">
        <v>0</v>
      </c>
      <c r="G345" s="20">
        <v>2.6599999999999999E-2</v>
      </c>
      <c r="H345" s="20">
        <v>6.4000000000000003E-3</v>
      </c>
      <c r="I345" s="19" t="b">
        <v>1</v>
      </c>
    </row>
    <row r="346" spans="1:9" ht="15.75" x14ac:dyDescent="0.25">
      <c r="A346" s="19" t="s">
        <v>325</v>
      </c>
      <c r="B346" s="19" t="s">
        <v>574</v>
      </c>
      <c r="C346" s="19" t="s">
        <v>909</v>
      </c>
      <c r="D346" s="19">
        <v>63510</v>
      </c>
      <c r="E346" s="20">
        <v>1.1955</v>
      </c>
      <c r="F346" s="20">
        <v>0</v>
      </c>
      <c r="G346" s="20">
        <v>2.6599999999999999E-2</v>
      </c>
      <c r="H346" s="20">
        <v>1.5099999999999999E-2</v>
      </c>
      <c r="I346" s="19" t="b">
        <v>0</v>
      </c>
    </row>
    <row r="347" spans="1:9" ht="15.75" x14ac:dyDescent="0.25">
      <c r="A347" s="19" t="s">
        <v>325</v>
      </c>
      <c r="B347" s="19" t="s">
        <v>887</v>
      </c>
      <c r="C347" s="19" t="s">
        <v>324</v>
      </c>
      <c r="D347" s="19">
        <v>63514</v>
      </c>
      <c r="E347" s="20">
        <v>1.1827000000000001</v>
      </c>
      <c r="F347" s="20">
        <v>0</v>
      </c>
      <c r="G347" s="20">
        <v>0.1183</v>
      </c>
      <c r="H347" s="20">
        <v>1.49E-2</v>
      </c>
      <c r="I347" s="19" t="b">
        <v>0</v>
      </c>
    </row>
    <row r="348" spans="1:9" ht="15.75" x14ac:dyDescent="0.25">
      <c r="A348" s="19" t="s">
        <v>776</v>
      </c>
      <c r="B348" s="19" t="s">
        <v>737</v>
      </c>
      <c r="C348" s="19" t="s">
        <v>222</v>
      </c>
      <c r="D348" s="19">
        <v>356110</v>
      </c>
      <c r="E348" s="20">
        <v>0.47309999999999997</v>
      </c>
      <c r="F348" s="20">
        <v>0</v>
      </c>
      <c r="G348" s="20">
        <v>0.1656</v>
      </c>
      <c r="H348" s="20">
        <v>0.1918</v>
      </c>
      <c r="I348" s="19" t="b">
        <v>1</v>
      </c>
    </row>
    <row r="349" spans="1:9" ht="15.75" x14ac:dyDescent="0.25">
      <c r="A349" s="19" t="s">
        <v>777</v>
      </c>
      <c r="B349" s="19" t="s">
        <v>737</v>
      </c>
      <c r="C349" s="19" t="s">
        <v>228</v>
      </c>
      <c r="D349" s="19">
        <v>358110</v>
      </c>
      <c r="E349" s="20">
        <v>0.47309999999999997</v>
      </c>
      <c r="F349" s="20">
        <v>0</v>
      </c>
      <c r="G349" s="20">
        <v>0.1656</v>
      </c>
      <c r="H349" s="20">
        <v>0.1918</v>
      </c>
      <c r="I349" s="19" t="b">
        <v>1</v>
      </c>
    </row>
    <row r="350" spans="1:9" ht="15.75" x14ac:dyDescent="0.25">
      <c r="A350" s="19" t="s">
        <v>778</v>
      </c>
      <c r="B350" s="19" t="s">
        <v>705</v>
      </c>
      <c r="C350" s="19" t="s">
        <v>380</v>
      </c>
      <c r="D350" s="19">
        <v>360110</v>
      </c>
      <c r="E350" s="20">
        <v>0.47309999999999997</v>
      </c>
      <c r="F350" s="20">
        <v>0</v>
      </c>
      <c r="G350" s="20">
        <v>0.1656</v>
      </c>
      <c r="H350" s="20">
        <v>0.1918</v>
      </c>
      <c r="I350" s="19" t="b">
        <v>1</v>
      </c>
    </row>
    <row r="351" spans="1:9" ht="15.75" x14ac:dyDescent="0.25">
      <c r="A351" s="19" t="s">
        <v>671</v>
      </c>
      <c r="B351" s="19" t="s">
        <v>1920</v>
      </c>
      <c r="C351" s="19" t="s">
        <v>672</v>
      </c>
      <c r="D351" s="19">
        <v>54900</v>
      </c>
      <c r="E351" s="20">
        <v>21.761700000000001</v>
      </c>
      <c r="F351" s="20">
        <v>0</v>
      </c>
      <c r="G351" s="20">
        <v>0.1183</v>
      </c>
      <c r="H351" s="20">
        <v>2.7400000000000001E-2</v>
      </c>
      <c r="I351" s="19" t="b">
        <v>1</v>
      </c>
    </row>
    <row r="352" spans="1:9" ht="15.75" x14ac:dyDescent="0.25">
      <c r="A352" s="19" t="s">
        <v>1980</v>
      </c>
      <c r="B352" s="19" t="s">
        <v>1981</v>
      </c>
      <c r="C352" s="19" t="s">
        <v>910</v>
      </c>
      <c r="D352" s="19">
        <v>90114</v>
      </c>
      <c r="E352" s="20">
        <v>6.907</v>
      </c>
      <c r="F352" s="20">
        <v>0</v>
      </c>
      <c r="G352" s="20">
        <v>0.94620000000000004</v>
      </c>
      <c r="H352" s="20">
        <v>1.0956999999999999</v>
      </c>
      <c r="I352" s="19" t="b">
        <v>1</v>
      </c>
    </row>
    <row r="353" spans="1:9" ht="15.75" x14ac:dyDescent="0.25">
      <c r="A353" s="19" t="s">
        <v>327</v>
      </c>
      <c r="B353" s="19" t="s">
        <v>326</v>
      </c>
      <c r="C353" s="19" t="s">
        <v>534</v>
      </c>
      <c r="D353" s="19">
        <v>42001</v>
      </c>
      <c r="E353" s="20">
        <v>1.8924000000000001</v>
      </c>
      <c r="F353" s="20">
        <v>0</v>
      </c>
      <c r="G353" s="20">
        <v>9.4700000000000006E-2</v>
      </c>
      <c r="H353" s="20">
        <v>2.7400000000000001E-2</v>
      </c>
      <c r="I353" s="19" t="b">
        <v>1</v>
      </c>
    </row>
    <row r="354" spans="1:9" ht="15.75" x14ac:dyDescent="0.25">
      <c r="A354" s="19" t="s">
        <v>327</v>
      </c>
      <c r="B354" s="19" t="s">
        <v>326</v>
      </c>
      <c r="C354" s="19" t="s">
        <v>2088</v>
      </c>
      <c r="D354" s="19">
        <v>42001</v>
      </c>
      <c r="E354" s="20">
        <v>1.8924000000000001</v>
      </c>
      <c r="F354" s="20">
        <v>0</v>
      </c>
      <c r="G354" s="20">
        <v>9.4700000000000006E-2</v>
      </c>
      <c r="H354" s="20">
        <v>2.7400000000000001E-2</v>
      </c>
      <c r="I354" s="19" t="b">
        <v>1</v>
      </c>
    </row>
    <row r="355" spans="1:9" ht="15.75" x14ac:dyDescent="0.25">
      <c r="A355" s="19" t="s">
        <v>327</v>
      </c>
      <c r="B355" s="19" t="s">
        <v>779</v>
      </c>
      <c r="C355" s="19" t="s">
        <v>780</v>
      </c>
      <c r="D355" s="19">
        <v>42007</v>
      </c>
      <c r="E355" s="20">
        <v>18.916499999999999</v>
      </c>
      <c r="F355" s="20">
        <v>0</v>
      </c>
      <c r="G355" s="20">
        <v>0.2397</v>
      </c>
      <c r="H355" s="20">
        <v>0.13369999999999999</v>
      </c>
      <c r="I355" s="19" t="b">
        <v>1</v>
      </c>
    </row>
    <row r="356" spans="1:9" ht="15.75" x14ac:dyDescent="0.25">
      <c r="A356" s="19" t="s">
        <v>781</v>
      </c>
      <c r="B356" s="19" t="s">
        <v>2203</v>
      </c>
      <c r="C356" s="19" t="s">
        <v>1335</v>
      </c>
      <c r="D356" s="19">
        <v>60802</v>
      </c>
      <c r="E356" s="20">
        <v>30.726500000000001</v>
      </c>
      <c r="F356" s="20">
        <v>0</v>
      </c>
      <c r="G356" s="20">
        <v>0.68599999999999994</v>
      </c>
      <c r="H356" s="20">
        <v>1.5099999999999999E-2</v>
      </c>
      <c r="I356" s="19" t="b">
        <v>1</v>
      </c>
    </row>
    <row r="357" spans="1:9" ht="15.75" x14ac:dyDescent="0.25">
      <c r="A357" s="19" t="s">
        <v>336</v>
      </c>
      <c r="B357" s="19" t="s">
        <v>520</v>
      </c>
      <c r="C357" s="19" t="s">
        <v>521</v>
      </c>
      <c r="D357" s="19">
        <v>22001</v>
      </c>
      <c r="E357" s="20">
        <v>0.73539999999999994</v>
      </c>
      <c r="F357" s="20">
        <v>0</v>
      </c>
      <c r="G357" s="20">
        <v>5.3200000000000004E-2</v>
      </c>
      <c r="H357" s="20">
        <v>6.4000000000000003E-3</v>
      </c>
      <c r="I357" s="19" t="b">
        <v>1</v>
      </c>
    </row>
    <row r="358" spans="1:9" ht="15.75" x14ac:dyDescent="0.25">
      <c r="A358" s="19" t="s">
        <v>336</v>
      </c>
      <c r="B358" s="19" t="s">
        <v>674</v>
      </c>
      <c r="C358" s="19" t="s">
        <v>335</v>
      </c>
      <c r="D358" s="19">
        <v>22005</v>
      </c>
      <c r="E358" s="20">
        <v>0.26569999999999999</v>
      </c>
      <c r="F358" s="20">
        <v>0</v>
      </c>
      <c r="G358" s="20">
        <v>2.6599999999999999E-2</v>
      </c>
      <c r="H358" s="20">
        <v>9.0999999999999987E-3</v>
      </c>
      <c r="I358" s="19" t="b">
        <v>1</v>
      </c>
    </row>
    <row r="359" spans="1:9" ht="15.75" x14ac:dyDescent="0.25">
      <c r="A359" s="19" t="s">
        <v>959</v>
      </c>
      <c r="B359" s="19" t="s">
        <v>784</v>
      </c>
      <c r="C359" s="19" t="s">
        <v>1023</v>
      </c>
      <c r="D359" s="19">
        <v>61901</v>
      </c>
      <c r="E359" s="20">
        <v>0.94620000000000004</v>
      </c>
      <c r="F359" s="20">
        <v>0</v>
      </c>
      <c r="G359" s="20">
        <v>0.1183</v>
      </c>
      <c r="H359" s="20">
        <v>2.7400000000000001E-2</v>
      </c>
      <c r="I359" s="19" t="b">
        <v>1</v>
      </c>
    </row>
    <row r="360" spans="1:9" ht="15.75" x14ac:dyDescent="0.25">
      <c r="A360" s="19" t="s">
        <v>959</v>
      </c>
      <c r="B360" s="19" t="s">
        <v>2138</v>
      </c>
      <c r="C360" s="19" t="s">
        <v>960</v>
      </c>
      <c r="D360" s="19">
        <v>61903</v>
      </c>
      <c r="E360" s="20">
        <v>1.6604000000000001</v>
      </c>
      <c r="F360" s="20">
        <v>0</v>
      </c>
      <c r="G360" s="20">
        <v>0.1661</v>
      </c>
      <c r="H360" s="20">
        <v>0.54059999999999997</v>
      </c>
      <c r="I360" s="19" t="b">
        <v>0</v>
      </c>
    </row>
    <row r="361" spans="1:9" ht="15.75" x14ac:dyDescent="0.25">
      <c r="A361" s="19" t="s">
        <v>330</v>
      </c>
      <c r="B361" s="19" t="s">
        <v>2090</v>
      </c>
      <c r="C361" s="19" t="s">
        <v>2091</v>
      </c>
      <c r="D361" s="19">
        <v>52503</v>
      </c>
      <c r="E361" s="20">
        <v>1.4193</v>
      </c>
      <c r="F361" s="20">
        <v>0.14199999999999999</v>
      </c>
      <c r="G361" s="20">
        <v>0.14199999999999999</v>
      </c>
      <c r="H361" s="20">
        <v>1.49E-2</v>
      </c>
      <c r="I361" s="19" t="b">
        <v>1</v>
      </c>
    </row>
    <row r="362" spans="1:9" ht="15.75" x14ac:dyDescent="0.25">
      <c r="A362" s="19" t="s">
        <v>330</v>
      </c>
      <c r="B362" s="19" t="s">
        <v>329</v>
      </c>
      <c r="C362" s="19" t="s">
        <v>328</v>
      </c>
      <c r="D362" s="19">
        <v>52506</v>
      </c>
      <c r="E362" s="20">
        <v>1.4193</v>
      </c>
      <c r="F362" s="20">
        <v>0.14199999999999999</v>
      </c>
      <c r="G362" s="20">
        <v>0.14199999999999999</v>
      </c>
      <c r="H362" s="20">
        <v>2.7400000000000001E-2</v>
      </c>
      <c r="I362" s="19" t="b">
        <v>1</v>
      </c>
    </row>
    <row r="363" spans="1:9" ht="15.75" x14ac:dyDescent="0.25">
      <c r="A363" s="19" t="s">
        <v>339</v>
      </c>
      <c r="B363" s="19" t="s">
        <v>785</v>
      </c>
      <c r="C363" s="19" t="s">
        <v>786</v>
      </c>
      <c r="D363" s="19">
        <v>23102</v>
      </c>
      <c r="E363" s="20">
        <v>17.267299999999999</v>
      </c>
      <c r="F363" s="20">
        <v>0</v>
      </c>
      <c r="G363" s="20">
        <v>2.6599999999999999E-2</v>
      </c>
      <c r="H363" s="20">
        <v>6.4000000000000003E-3</v>
      </c>
      <c r="I363" s="19" t="b">
        <v>1</v>
      </c>
    </row>
    <row r="364" spans="1:9" ht="15.75" x14ac:dyDescent="0.25">
      <c r="A364" s="19" t="s">
        <v>339</v>
      </c>
      <c r="B364" s="19" t="s">
        <v>338</v>
      </c>
      <c r="C364" s="19" t="s">
        <v>337</v>
      </c>
      <c r="D364" s="19">
        <v>23101</v>
      </c>
      <c r="E364" s="20">
        <v>5.4989999999999997</v>
      </c>
      <c r="F364" s="20">
        <v>0</v>
      </c>
      <c r="G364" s="20">
        <v>5.4000000000000003E-3</v>
      </c>
      <c r="H364" s="20">
        <v>1.5099999999999999E-2</v>
      </c>
      <c r="I364" s="19" t="b">
        <v>1</v>
      </c>
    </row>
    <row r="365" spans="1:9" ht="15.75" x14ac:dyDescent="0.25">
      <c r="A365" s="19" t="s">
        <v>339</v>
      </c>
      <c r="B365" s="19" t="s">
        <v>341</v>
      </c>
      <c r="C365" s="19" t="s">
        <v>340</v>
      </c>
      <c r="D365" s="19">
        <v>23106</v>
      </c>
      <c r="E365" s="20">
        <v>23.9085</v>
      </c>
      <c r="F365" s="20">
        <v>0</v>
      </c>
      <c r="G365" s="20">
        <v>2.6599999999999999E-2</v>
      </c>
      <c r="H365" s="20">
        <v>6.4000000000000003E-3</v>
      </c>
      <c r="I365" s="19" t="b">
        <v>1</v>
      </c>
    </row>
    <row r="366" spans="1:9" ht="15.75" x14ac:dyDescent="0.25">
      <c r="A366" s="19" t="s">
        <v>344</v>
      </c>
      <c r="B366" s="19" t="s">
        <v>343</v>
      </c>
      <c r="C366" s="19" t="s">
        <v>342</v>
      </c>
      <c r="D366" s="19">
        <v>29340</v>
      </c>
      <c r="E366" s="20">
        <v>0.26569999999999999</v>
      </c>
      <c r="F366" s="20">
        <v>0</v>
      </c>
      <c r="G366" s="20">
        <v>2.6599999999999999E-2</v>
      </c>
      <c r="H366" s="20">
        <v>9.0999999999999987E-3</v>
      </c>
      <c r="I366" s="19" t="b">
        <v>1</v>
      </c>
    </row>
    <row r="367" spans="1:9" ht="15.75" x14ac:dyDescent="0.25">
      <c r="A367" s="19" t="s">
        <v>344</v>
      </c>
      <c r="B367" s="19" t="s">
        <v>524</v>
      </c>
      <c r="C367" s="19" t="s">
        <v>525</v>
      </c>
      <c r="D367" s="19">
        <v>29370</v>
      </c>
      <c r="E367" s="20">
        <v>0.79700000000000004</v>
      </c>
      <c r="F367" s="20">
        <v>0</v>
      </c>
      <c r="G367" s="20">
        <v>1.3299999999999999E-2</v>
      </c>
      <c r="H367" s="20">
        <v>6.4000000000000003E-3</v>
      </c>
      <c r="I367" s="19" t="b">
        <v>1</v>
      </c>
    </row>
    <row r="368" spans="1:9" ht="15.75" x14ac:dyDescent="0.25">
      <c r="A368" s="19" t="s">
        <v>344</v>
      </c>
      <c r="B368" s="19" t="s">
        <v>522</v>
      </c>
      <c r="C368" s="19" t="s">
        <v>523</v>
      </c>
      <c r="D368" s="19">
        <v>29341</v>
      </c>
      <c r="E368" s="20">
        <v>30.549800000000001</v>
      </c>
      <c r="F368" s="20">
        <v>0</v>
      </c>
      <c r="G368" s="20">
        <v>0.13289999999999999</v>
      </c>
      <c r="H368" s="20">
        <v>0.1502</v>
      </c>
      <c r="I368" s="19" t="b">
        <v>1</v>
      </c>
    </row>
    <row r="369" spans="1:9" ht="15.75" x14ac:dyDescent="0.25">
      <c r="A369" s="19" t="s">
        <v>2139</v>
      </c>
      <c r="B369" s="19" t="s">
        <v>2140</v>
      </c>
      <c r="C369" s="19" t="s">
        <v>2141</v>
      </c>
      <c r="D369" s="19">
        <v>54002</v>
      </c>
      <c r="E369" s="20">
        <v>2.3654000000000002</v>
      </c>
      <c r="F369" s="20">
        <v>0</v>
      </c>
      <c r="G369" s="20">
        <v>7.1000000000000008E-2</v>
      </c>
      <c r="H369" s="20">
        <v>8.2200000000000009E-2</v>
      </c>
      <c r="I369" s="19" t="b">
        <v>0</v>
      </c>
    </row>
    <row r="370" spans="1:9" ht="15.75" x14ac:dyDescent="0.25">
      <c r="A370" s="19" t="s">
        <v>388</v>
      </c>
      <c r="B370" s="19" t="s">
        <v>675</v>
      </c>
      <c r="C370" s="19" t="s">
        <v>387</v>
      </c>
      <c r="D370" s="19">
        <v>65501</v>
      </c>
      <c r="E370" s="20">
        <v>0.31879999999999997</v>
      </c>
      <c r="F370" s="20">
        <v>0</v>
      </c>
      <c r="G370" s="20">
        <v>1.0699999999999999E-2</v>
      </c>
      <c r="H370" s="20">
        <v>1.49E-2</v>
      </c>
      <c r="I370" s="19" t="b">
        <v>1</v>
      </c>
    </row>
    <row r="371" spans="1:9" ht="15.75" x14ac:dyDescent="0.25">
      <c r="A371" s="19" t="s">
        <v>388</v>
      </c>
      <c r="B371" s="19" t="s">
        <v>574</v>
      </c>
      <c r="C371" s="19" t="s">
        <v>860</v>
      </c>
      <c r="D371" s="19">
        <v>655122</v>
      </c>
      <c r="E371" s="20">
        <v>0.74390000000000001</v>
      </c>
      <c r="F371" s="20">
        <v>0</v>
      </c>
      <c r="G371" s="20">
        <v>2.6599999999999999E-2</v>
      </c>
      <c r="H371" s="20">
        <v>1.5099999999999999E-2</v>
      </c>
      <c r="I371" s="19" t="b">
        <v>1</v>
      </c>
    </row>
    <row r="372" spans="1:9" ht="15.75" x14ac:dyDescent="0.25">
      <c r="A372" s="19" t="s">
        <v>388</v>
      </c>
      <c r="B372" s="19" t="s">
        <v>574</v>
      </c>
      <c r="C372" s="19" t="s">
        <v>859</v>
      </c>
      <c r="D372" s="19">
        <v>655122</v>
      </c>
      <c r="E372" s="20">
        <v>0.74390000000000001</v>
      </c>
      <c r="F372" s="20">
        <v>0</v>
      </c>
      <c r="G372" s="20">
        <v>2.6599999999999999E-2</v>
      </c>
      <c r="H372" s="20">
        <v>1.5099999999999999E-2</v>
      </c>
      <c r="I372" s="19" t="b">
        <v>1</v>
      </c>
    </row>
    <row r="373" spans="1:9" ht="15.75" x14ac:dyDescent="0.25">
      <c r="A373" s="19" t="s">
        <v>388</v>
      </c>
      <c r="B373" s="19" t="s">
        <v>2204</v>
      </c>
      <c r="C373" s="19" t="s">
        <v>2205</v>
      </c>
      <c r="D373" s="19">
        <v>65507</v>
      </c>
      <c r="E373" s="20">
        <v>0.59009999999999996</v>
      </c>
      <c r="F373" s="20">
        <v>0</v>
      </c>
      <c r="G373" s="20">
        <v>7.0699999999999999E-2</v>
      </c>
      <c r="H373" s="20">
        <v>7.9899999999999999E-2</v>
      </c>
      <c r="I373" s="19" t="b">
        <v>1</v>
      </c>
    </row>
    <row r="374" spans="1:9" ht="15.75" x14ac:dyDescent="0.25">
      <c r="A374" s="19" t="s">
        <v>225</v>
      </c>
      <c r="B374" s="19" t="s">
        <v>224</v>
      </c>
      <c r="C374" s="19" t="s">
        <v>223</v>
      </c>
      <c r="D374" s="19">
        <v>45002</v>
      </c>
      <c r="E374" s="20">
        <v>0.87519999999999998</v>
      </c>
      <c r="F374" s="20">
        <v>0</v>
      </c>
      <c r="G374" s="20">
        <v>5.9200000000000003E-2</v>
      </c>
      <c r="H374" s="20">
        <v>1.6500000000000001E-2</v>
      </c>
      <c r="I374" s="19" t="b">
        <v>1</v>
      </c>
    </row>
    <row r="375" spans="1:9" ht="15.75" x14ac:dyDescent="0.25">
      <c r="A375" s="19" t="s">
        <v>225</v>
      </c>
      <c r="B375" s="19" t="s">
        <v>224</v>
      </c>
      <c r="C375" s="19" t="s">
        <v>471</v>
      </c>
      <c r="D375" s="19">
        <v>45002</v>
      </c>
      <c r="E375" s="20">
        <v>0.87519999999999998</v>
      </c>
      <c r="F375" s="20">
        <v>0</v>
      </c>
      <c r="G375" s="20">
        <v>5.9200000000000003E-2</v>
      </c>
      <c r="H375" s="20">
        <v>1.6500000000000001E-2</v>
      </c>
      <c r="I375" s="19" t="b">
        <v>1</v>
      </c>
    </row>
    <row r="376" spans="1:9" ht="15.75" x14ac:dyDescent="0.25">
      <c r="A376" s="19" t="s">
        <v>225</v>
      </c>
      <c r="B376" s="19" t="s">
        <v>676</v>
      </c>
      <c r="C376" s="19" t="s">
        <v>472</v>
      </c>
      <c r="D376" s="19">
        <v>45005</v>
      </c>
      <c r="E376" s="20">
        <v>18.923200000000001</v>
      </c>
      <c r="F376" s="20">
        <v>0</v>
      </c>
      <c r="G376" s="20">
        <v>2.6599999999999999E-2</v>
      </c>
      <c r="H376" s="20">
        <v>1.5099999999999999E-2</v>
      </c>
      <c r="I376" s="19" t="b">
        <v>1</v>
      </c>
    </row>
    <row r="377" spans="1:9" ht="15.75" x14ac:dyDescent="0.25">
      <c r="A377" s="19" t="s">
        <v>225</v>
      </c>
      <c r="B377" s="19" t="s">
        <v>2092</v>
      </c>
      <c r="C377" s="19" t="s">
        <v>2093</v>
      </c>
      <c r="D377" s="19">
        <v>45006</v>
      </c>
      <c r="E377" s="20">
        <v>0</v>
      </c>
      <c r="F377" s="20">
        <v>0</v>
      </c>
      <c r="G377" s="20">
        <v>0.23659999999999998</v>
      </c>
      <c r="H377" s="20">
        <v>1.3699999999999999E-2</v>
      </c>
      <c r="I377" s="19" t="b">
        <v>1</v>
      </c>
    </row>
    <row r="378" spans="1:9" ht="15.75" x14ac:dyDescent="0.25">
      <c r="A378" s="19" t="s">
        <v>112</v>
      </c>
      <c r="B378" s="19" t="s">
        <v>117</v>
      </c>
      <c r="C378" s="19" t="s">
        <v>116</v>
      </c>
      <c r="D378" s="19">
        <v>21404</v>
      </c>
      <c r="E378" s="20">
        <v>1.0626</v>
      </c>
      <c r="F378" s="20">
        <v>0</v>
      </c>
      <c r="G378" s="20">
        <v>1.6E-2</v>
      </c>
      <c r="H378" s="20">
        <v>1.5099999999999999E-2</v>
      </c>
      <c r="I378" s="19" t="b">
        <v>1</v>
      </c>
    </row>
    <row r="379" spans="1:9" ht="15.75" x14ac:dyDescent="0.25">
      <c r="A379" s="19" t="s">
        <v>112</v>
      </c>
      <c r="B379" s="19" t="s">
        <v>114</v>
      </c>
      <c r="C379" s="19" t="s">
        <v>113</v>
      </c>
      <c r="D379" s="19">
        <v>21407</v>
      </c>
      <c r="E379" s="20">
        <v>24.2273</v>
      </c>
      <c r="F379" s="20">
        <v>0</v>
      </c>
      <c r="G379" s="20">
        <v>6.7000000000000002E-3</v>
      </c>
      <c r="H379" s="20">
        <v>6.4000000000000003E-3</v>
      </c>
      <c r="I379" s="19" t="b">
        <v>1</v>
      </c>
    </row>
    <row r="380" spans="1:9" ht="15.75" x14ac:dyDescent="0.25">
      <c r="A380" s="19" t="s">
        <v>112</v>
      </c>
      <c r="B380" s="19" t="s">
        <v>111</v>
      </c>
      <c r="C380" s="19" t="s">
        <v>110</v>
      </c>
      <c r="D380" s="19">
        <v>21403</v>
      </c>
      <c r="E380" s="20">
        <v>0.39849999999999997</v>
      </c>
      <c r="F380" s="20">
        <v>0</v>
      </c>
      <c r="G380" s="20">
        <v>5.3200000000000004E-2</v>
      </c>
      <c r="H380" s="20">
        <v>0.1052</v>
      </c>
      <c r="I380" s="19" t="b">
        <v>1</v>
      </c>
    </row>
    <row r="381" spans="1:9" ht="15.75" x14ac:dyDescent="0.25">
      <c r="A381" s="19" t="s">
        <v>233</v>
      </c>
      <c r="B381" s="19" t="s">
        <v>1833</v>
      </c>
      <c r="C381" s="19" t="s">
        <v>1834</v>
      </c>
      <c r="D381" s="19">
        <v>41308</v>
      </c>
      <c r="E381" s="20">
        <v>0.52629999999999999</v>
      </c>
      <c r="F381" s="20">
        <v>0</v>
      </c>
      <c r="G381" s="20">
        <v>1.55E-2</v>
      </c>
      <c r="H381" s="20">
        <v>4.7000000000000002E-3</v>
      </c>
      <c r="I381" s="19" t="b">
        <v>1</v>
      </c>
    </row>
    <row r="382" spans="1:9" ht="15.75" x14ac:dyDescent="0.25">
      <c r="A382" s="19" t="s">
        <v>233</v>
      </c>
      <c r="B382" s="19" t="s">
        <v>677</v>
      </c>
      <c r="C382" s="19" t="s">
        <v>232</v>
      </c>
      <c r="D382" s="19">
        <v>41301</v>
      </c>
      <c r="E382" s="20">
        <v>16.5578</v>
      </c>
      <c r="F382" s="20">
        <v>0</v>
      </c>
      <c r="G382" s="20">
        <v>0.47309999999999997</v>
      </c>
      <c r="H382" s="20">
        <v>9.2999999999999992E-3</v>
      </c>
      <c r="I382" s="19" t="b">
        <v>1</v>
      </c>
    </row>
    <row r="383" spans="1:9" ht="15.75" x14ac:dyDescent="0.25">
      <c r="A383" s="19" t="s">
        <v>233</v>
      </c>
      <c r="B383" s="19" t="s">
        <v>1853</v>
      </c>
      <c r="C383" s="19" t="s">
        <v>526</v>
      </c>
      <c r="D383" s="19">
        <v>41302</v>
      </c>
      <c r="E383" s="20">
        <v>1.1827000000000001</v>
      </c>
      <c r="F383" s="20">
        <v>0</v>
      </c>
      <c r="G383" s="20">
        <v>4.7400000000000005E-2</v>
      </c>
      <c r="H383" s="20">
        <v>5.4800000000000001E-2</v>
      </c>
      <c r="I383" s="19" t="b">
        <v>1</v>
      </c>
    </row>
    <row r="384" spans="1:9" ht="15.75" x14ac:dyDescent="0.25">
      <c r="A384" s="19" t="s">
        <v>1058</v>
      </c>
      <c r="B384" s="19" t="s">
        <v>1059</v>
      </c>
      <c r="C384" s="19" t="s">
        <v>1060</v>
      </c>
      <c r="D384" s="19">
        <v>63402</v>
      </c>
      <c r="E384" s="20">
        <v>1.1955</v>
      </c>
      <c r="F384" s="20">
        <v>0</v>
      </c>
      <c r="G384" s="20">
        <v>2.6599999999999999E-2</v>
      </c>
      <c r="H384" s="20">
        <v>1.5099999999999999E-2</v>
      </c>
      <c r="I384" s="19" t="b">
        <v>1</v>
      </c>
    </row>
    <row r="385" spans="1:9" ht="15.75" x14ac:dyDescent="0.25">
      <c r="A385" s="19" t="s">
        <v>1058</v>
      </c>
      <c r="B385" s="19" t="s">
        <v>2096</v>
      </c>
      <c r="C385" s="19" t="s">
        <v>1341</v>
      </c>
      <c r="D385" s="19">
        <v>63401</v>
      </c>
      <c r="E385" s="20">
        <v>1.1827000000000001</v>
      </c>
      <c r="F385" s="20">
        <v>0</v>
      </c>
      <c r="G385" s="20">
        <v>0.1183</v>
      </c>
      <c r="H385" s="20">
        <v>0.13699999999999998</v>
      </c>
      <c r="I385" s="19" t="b">
        <v>1</v>
      </c>
    </row>
    <row r="386" spans="1:9" ht="15.75" x14ac:dyDescent="0.25">
      <c r="A386" s="19" t="s">
        <v>1982</v>
      </c>
      <c r="B386" s="19" t="s">
        <v>1983</v>
      </c>
      <c r="C386" s="19" t="s">
        <v>861</v>
      </c>
      <c r="D386" s="19">
        <v>74603</v>
      </c>
      <c r="E386" s="20">
        <v>0.47309999999999997</v>
      </c>
      <c r="F386" s="20">
        <v>0</v>
      </c>
      <c r="G386" s="20">
        <v>7.1000000000000008E-2</v>
      </c>
      <c r="H386" s="20">
        <v>5.4800000000000001E-2</v>
      </c>
      <c r="I386" s="19" t="b">
        <v>1</v>
      </c>
    </row>
    <row r="387" spans="1:9" ht="15.75" x14ac:dyDescent="0.25">
      <c r="A387" s="19" t="s">
        <v>1982</v>
      </c>
      <c r="B387" s="19" t="s">
        <v>2206</v>
      </c>
      <c r="C387" s="19" t="s">
        <v>2207</v>
      </c>
      <c r="D387" s="19">
        <v>74602</v>
      </c>
      <c r="E387" s="20">
        <v>1.5939000000000001</v>
      </c>
      <c r="F387" s="20">
        <v>0</v>
      </c>
      <c r="G387" s="20">
        <v>0.13289999999999999</v>
      </c>
      <c r="H387" s="20">
        <v>0.15939999999999999</v>
      </c>
      <c r="I387" s="19" t="b">
        <v>0</v>
      </c>
    </row>
    <row r="388" spans="1:9" ht="15.75" x14ac:dyDescent="0.25">
      <c r="A388" s="19" t="s">
        <v>911</v>
      </c>
      <c r="B388" s="19" t="s">
        <v>912</v>
      </c>
      <c r="C388" s="19" t="s">
        <v>913</v>
      </c>
      <c r="D388" s="19">
        <v>65310</v>
      </c>
      <c r="E388" s="20">
        <v>1.1955</v>
      </c>
      <c r="F388" s="20">
        <v>0</v>
      </c>
      <c r="G388" s="20">
        <v>2.6599999999999999E-2</v>
      </c>
      <c r="H388" s="20">
        <v>1.5099999999999999E-2</v>
      </c>
      <c r="I388" s="19" t="b">
        <v>1</v>
      </c>
    </row>
    <row r="389" spans="1:9" ht="15.75" x14ac:dyDescent="0.25">
      <c r="A389" s="19" t="s">
        <v>346</v>
      </c>
      <c r="B389" s="19" t="s">
        <v>348</v>
      </c>
      <c r="C389" s="19" t="s">
        <v>347</v>
      </c>
      <c r="D389" s="19">
        <v>24002</v>
      </c>
      <c r="E389" s="20">
        <v>0.52629999999999999</v>
      </c>
      <c r="F389" s="20">
        <v>0</v>
      </c>
      <c r="G389" s="20">
        <v>1.55E-2</v>
      </c>
      <c r="H389" s="20">
        <v>4.7000000000000002E-3</v>
      </c>
      <c r="I389" s="19" t="b">
        <v>1</v>
      </c>
    </row>
    <row r="390" spans="1:9" ht="15.75" x14ac:dyDescent="0.25">
      <c r="A390" s="19" t="s">
        <v>346</v>
      </c>
      <c r="B390" s="19" t="s">
        <v>352</v>
      </c>
      <c r="C390" s="19" t="s">
        <v>351</v>
      </c>
      <c r="D390" s="19">
        <v>24001</v>
      </c>
      <c r="E390" s="20">
        <v>1.3283</v>
      </c>
      <c r="F390" s="20">
        <v>0</v>
      </c>
      <c r="G390" s="20">
        <v>1.3299999999999999E-2</v>
      </c>
      <c r="H390" s="20">
        <v>6.4000000000000003E-3</v>
      </c>
      <c r="I390" s="19" t="b">
        <v>1</v>
      </c>
    </row>
    <row r="391" spans="1:9" ht="15.75" x14ac:dyDescent="0.25">
      <c r="A391" s="19" t="s">
        <v>59</v>
      </c>
      <c r="B391" s="19" t="s">
        <v>680</v>
      </c>
      <c r="C391" s="19" t="s">
        <v>681</v>
      </c>
      <c r="D391" s="19">
        <v>22802</v>
      </c>
      <c r="E391" s="20">
        <v>0.23909999999999998</v>
      </c>
      <c r="F391" s="20">
        <v>0</v>
      </c>
      <c r="G391" s="20">
        <v>2.6599999999999999E-2</v>
      </c>
      <c r="H391" s="20">
        <v>1.5099999999999999E-2</v>
      </c>
      <c r="I391" s="19" t="b">
        <v>1</v>
      </c>
    </row>
    <row r="392" spans="1:9" ht="15.75" x14ac:dyDescent="0.25">
      <c r="A392" s="19" t="s">
        <v>59</v>
      </c>
      <c r="B392" s="19" t="s">
        <v>684</v>
      </c>
      <c r="C392" s="19" t="s">
        <v>58</v>
      </c>
      <c r="D392" s="19">
        <v>22803</v>
      </c>
      <c r="E392" s="20">
        <v>0.66420000000000001</v>
      </c>
      <c r="F392" s="20">
        <v>2.0589000000000004</v>
      </c>
      <c r="G392" s="20">
        <v>2.6599999999999999E-2</v>
      </c>
      <c r="H392" s="20">
        <v>4.7000000000000002E-3</v>
      </c>
      <c r="I392" s="19" t="b">
        <v>1</v>
      </c>
    </row>
    <row r="393" spans="1:9" ht="15.75" x14ac:dyDescent="0.25">
      <c r="A393" s="19" t="s">
        <v>59</v>
      </c>
      <c r="B393" s="19" t="s">
        <v>682</v>
      </c>
      <c r="C393" s="19" t="s">
        <v>683</v>
      </c>
      <c r="D393" s="19">
        <v>22801</v>
      </c>
      <c r="E393" s="20">
        <v>14.548999999999999</v>
      </c>
      <c r="F393" s="20">
        <v>0</v>
      </c>
      <c r="G393" s="20">
        <v>2.6599999999999999E-2</v>
      </c>
      <c r="H393" s="20">
        <v>3.0099999999999998E-2</v>
      </c>
      <c r="I393" s="19" t="b">
        <v>1</v>
      </c>
    </row>
    <row r="394" spans="1:9" ht="15.75" x14ac:dyDescent="0.25">
      <c r="A394" s="19" t="s">
        <v>365</v>
      </c>
      <c r="B394" s="19" t="s">
        <v>787</v>
      </c>
      <c r="C394" s="19" t="s">
        <v>364</v>
      </c>
      <c r="D394" s="19">
        <v>46692</v>
      </c>
      <c r="E394" s="20">
        <v>1.0916999999999999</v>
      </c>
      <c r="F394" s="20">
        <v>0</v>
      </c>
      <c r="G394" s="20">
        <v>3.0800000000000001E-2</v>
      </c>
      <c r="H394" s="20">
        <v>8.6E-3</v>
      </c>
      <c r="I394" s="19" t="b">
        <v>1</v>
      </c>
    </row>
    <row r="395" spans="1:9" ht="15.75" x14ac:dyDescent="0.25">
      <c r="A395" s="19" t="s">
        <v>365</v>
      </c>
      <c r="B395" s="19" t="s">
        <v>1851</v>
      </c>
      <c r="C395" s="19" t="s">
        <v>535</v>
      </c>
      <c r="D395" s="19">
        <v>46601</v>
      </c>
      <c r="E395" s="20">
        <v>29.567499999999999</v>
      </c>
      <c r="F395" s="20">
        <v>0</v>
      </c>
      <c r="G395" s="20">
        <v>2.3699999999999999E-2</v>
      </c>
      <c r="H395" s="20">
        <v>9.5999999999999992E-3</v>
      </c>
      <c r="I395" s="19" t="b">
        <v>1</v>
      </c>
    </row>
    <row r="396" spans="1:9" ht="15.75" x14ac:dyDescent="0.25">
      <c r="A396" s="19" t="s">
        <v>365</v>
      </c>
      <c r="B396" s="19" t="s">
        <v>862</v>
      </c>
      <c r="C396" s="19" t="s">
        <v>863</v>
      </c>
      <c r="D396" s="19">
        <v>46689</v>
      </c>
      <c r="E396" s="20">
        <v>42.027700000000003</v>
      </c>
      <c r="F396" s="20">
        <v>4.7400000000000005E-2</v>
      </c>
      <c r="G396" s="20">
        <v>0.23659999999999998</v>
      </c>
      <c r="H396" s="20">
        <v>2.7400000000000001E-2</v>
      </c>
      <c r="I396" s="19" t="b">
        <v>1</v>
      </c>
    </row>
    <row r="397" spans="1:9" ht="15.75" x14ac:dyDescent="0.25">
      <c r="A397" s="19" t="s">
        <v>361</v>
      </c>
      <c r="B397" s="19" t="s">
        <v>864</v>
      </c>
      <c r="C397" s="19" t="s">
        <v>360</v>
      </c>
      <c r="D397" s="19">
        <v>43605</v>
      </c>
      <c r="E397" s="20">
        <v>34.369200000000006</v>
      </c>
      <c r="F397" s="20">
        <v>0</v>
      </c>
      <c r="G397" s="20">
        <v>0.1656</v>
      </c>
      <c r="H397" s="20">
        <v>5.4800000000000001E-2</v>
      </c>
      <c r="I397" s="19" t="b">
        <v>0</v>
      </c>
    </row>
    <row r="398" spans="1:9" ht="15.75" x14ac:dyDescent="0.25">
      <c r="A398" s="19" t="s">
        <v>367</v>
      </c>
      <c r="B398" s="19" t="s">
        <v>2208</v>
      </c>
      <c r="C398" s="19" t="s">
        <v>2209</v>
      </c>
      <c r="D398" s="19">
        <v>64002</v>
      </c>
      <c r="E398" s="20">
        <v>9.4380000000000006</v>
      </c>
      <c r="F398" s="20">
        <v>0</v>
      </c>
      <c r="G398" s="20">
        <v>1.1591</v>
      </c>
      <c r="H398" s="20">
        <v>0.9587</v>
      </c>
      <c r="I398" s="19" t="b">
        <v>1</v>
      </c>
    </row>
    <row r="399" spans="1:9" ht="15.75" x14ac:dyDescent="0.25">
      <c r="A399" s="19" t="s">
        <v>367</v>
      </c>
      <c r="B399" s="19" t="s">
        <v>788</v>
      </c>
      <c r="C399" s="19" t="s">
        <v>946</v>
      </c>
      <c r="D399" s="19">
        <v>64009</v>
      </c>
      <c r="E399" s="20">
        <v>1.1827000000000001</v>
      </c>
      <c r="F399" s="20">
        <v>0</v>
      </c>
      <c r="G399" s="20">
        <v>0.1183</v>
      </c>
      <c r="H399" s="20">
        <v>0.27399999999999997</v>
      </c>
      <c r="I399" s="19" t="b">
        <v>0</v>
      </c>
    </row>
    <row r="400" spans="1:9" ht="15.75" x14ac:dyDescent="0.25">
      <c r="A400" s="19" t="s">
        <v>367</v>
      </c>
      <c r="B400" s="19" t="s">
        <v>1986</v>
      </c>
      <c r="C400" s="19" t="s">
        <v>366</v>
      </c>
      <c r="D400" s="19">
        <v>64005</v>
      </c>
      <c r="E400" s="20">
        <v>1.1827000000000001</v>
      </c>
      <c r="F400" s="20">
        <v>0</v>
      </c>
      <c r="G400" s="20">
        <v>0.1183</v>
      </c>
      <c r="H400" s="20">
        <v>1.49E-2</v>
      </c>
      <c r="I400" s="19" t="b">
        <v>1</v>
      </c>
    </row>
    <row r="401" spans="1:9" ht="15.75" x14ac:dyDescent="0.25">
      <c r="A401" s="19" t="s">
        <v>367</v>
      </c>
      <c r="B401" s="19" t="s">
        <v>788</v>
      </c>
      <c r="C401" s="19" t="s">
        <v>789</v>
      </c>
      <c r="D401" s="19">
        <v>64009</v>
      </c>
      <c r="E401" s="20">
        <v>1.1827000000000001</v>
      </c>
      <c r="F401" s="20">
        <v>0</v>
      </c>
      <c r="G401" s="20">
        <v>0.1183</v>
      </c>
      <c r="H401" s="20">
        <v>0.27399999999999997</v>
      </c>
      <c r="I401" s="19" t="b">
        <v>0</v>
      </c>
    </row>
    <row r="402" spans="1:9" ht="15.75" x14ac:dyDescent="0.25">
      <c r="A402" s="19" t="s">
        <v>367</v>
      </c>
      <c r="B402" s="19" t="s">
        <v>788</v>
      </c>
      <c r="C402" s="19" t="s">
        <v>477</v>
      </c>
      <c r="D402" s="19">
        <v>64009</v>
      </c>
      <c r="E402" s="20">
        <v>1.1827000000000001</v>
      </c>
      <c r="F402" s="20">
        <v>0</v>
      </c>
      <c r="G402" s="20">
        <v>0.1183</v>
      </c>
      <c r="H402" s="20">
        <v>0.27399999999999997</v>
      </c>
      <c r="I402" s="19" t="b">
        <v>0</v>
      </c>
    </row>
    <row r="403" spans="1:9" ht="15.75" x14ac:dyDescent="0.25">
      <c r="A403" s="19" t="s">
        <v>358</v>
      </c>
      <c r="B403" s="19" t="s">
        <v>685</v>
      </c>
      <c r="C403" s="19" t="s">
        <v>894</v>
      </c>
      <c r="D403" s="19">
        <v>52005</v>
      </c>
      <c r="E403" s="20">
        <v>1.4360999999999999</v>
      </c>
      <c r="F403" s="20">
        <v>0</v>
      </c>
      <c r="G403" s="20">
        <v>2.6599999999999999E-2</v>
      </c>
      <c r="H403" s="20">
        <v>9.2999999999999992E-3</v>
      </c>
      <c r="I403" s="19" t="b">
        <v>1</v>
      </c>
    </row>
    <row r="404" spans="1:9" ht="15.75" x14ac:dyDescent="0.25">
      <c r="A404" s="19" t="s">
        <v>358</v>
      </c>
      <c r="B404" s="19" t="s">
        <v>549</v>
      </c>
      <c r="C404" s="19" t="s">
        <v>550</v>
      </c>
      <c r="D404" s="19">
        <v>52000</v>
      </c>
      <c r="E404" s="20">
        <v>34.192300000000003</v>
      </c>
      <c r="F404" s="20">
        <v>3.0099999999999998E-2</v>
      </c>
      <c r="G404" s="20">
        <v>5.9500000000000004E-2</v>
      </c>
      <c r="H404" s="20">
        <v>3.4300000000000004E-2</v>
      </c>
      <c r="I404" s="19" t="b">
        <v>0</v>
      </c>
    </row>
    <row r="405" spans="1:9" ht="15.75" x14ac:dyDescent="0.25">
      <c r="A405" s="19" t="s">
        <v>358</v>
      </c>
      <c r="B405" s="19" t="s">
        <v>478</v>
      </c>
      <c r="C405" s="19" t="s">
        <v>479</v>
      </c>
      <c r="D405" s="19">
        <v>52003</v>
      </c>
      <c r="E405" s="20">
        <v>1.2939000000000001</v>
      </c>
      <c r="F405" s="20">
        <v>0.13009999999999999</v>
      </c>
      <c r="G405" s="20">
        <v>0.11360000000000001</v>
      </c>
      <c r="H405" s="20">
        <v>2.7400000000000001E-2</v>
      </c>
      <c r="I405" s="19" t="b">
        <v>1</v>
      </c>
    </row>
    <row r="406" spans="1:9" ht="15.75" x14ac:dyDescent="0.25">
      <c r="A406" s="19" t="s">
        <v>358</v>
      </c>
      <c r="B406" s="19" t="s">
        <v>685</v>
      </c>
      <c r="C406" s="19" t="s">
        <v>359</v>
      </c>
      <c r="D406" s="19">
        <v>52005</v>
      </c>
      <c r="E406" s="20">
        <v>1.4360999999999999</v>
      </c>
      <c r="F406" s="20">
        <v>0</v>
      </c>
      <c r="G406" s="20">
        <v>2.6599999999999999E-2</v>
      </c>
      <c r="H406" s="20">
        <v>9.2999999999999992E-3</v>
      </c>
      <c r="I406" s="19" t="b">
        <v>1</v>
      </c>
    </row>
    <row r="407" spans="1:9" ht="15.75" x14ac:dyDescent="0.25">
      <c r="A407" s="19" t="s">
        <v>865</v>
      </c>
      <c r="B407" s="19" t="s">
        <v>2102</v>
      </c>
      <c r="C407" s="19" t="s">
        <v>866</v>
      </c>
      <c r="D407" s="19">
        <v>61502</v>
      </c>
      <c r="E407" s="20">
        <v>1.9923999999999999</v>
      </c>
      <c r="F407" s="20">
        <v>0</v>
      </c>
      <c r="G407" s="20">
        <v>0.13289999999999999</v>
      </c>
      <c r="H407" s="20">
        <v>0.90090000000000003</v>
      </c>
      <c r="I407" s="19" t="b">
        <v>1</v>
      </c>
    </row>
    <row r="408" spans="1:9" ht="15.75" x14ac:dyDescent="0.25">
      <c r="A408" s="19" t="s">
        <v>865</v>
      </c>
      <c r="B408" s="19" t="s">
        <v>2102</v>
      </c>
      <c r="C408" s="19" t="s">
        <v>2103</v>
      </c>
      <c r="D408" s="19">
        <v>61502</v>
      </c>
      <c r="E408" s="20">
        <v>1.9923999999999999</v>
      </c>
      <c r="F408" s="20">
        <v>0</v>
      </c>
      <c r="G408" s="20">
        <v>0.13289999999999999</v>
      </c>
      <c r="H408" s="20">
        <v>0.90090000000000003</v>
      </c>
      <c r="I408" s="19" t="b">
        <v>1</v>
      </c>
    </row>
    <row r="409" spans="1:9" ht="15.75" x14ac:dyDescent="0.25">
      <c r="A409" s="19" t="s">
        <v>686</v>
      </c>
      <c r="B409" s="19" t="s">
        <v>687</v>
      </c>
      <c r="C409" s="19" t="s">
        <v>688</v>
      </c>
      <c r="D409" s="19">
        <v>53988</v>
      </c>
      <c r="E409" s="20">
        <v>20.105899999999998</v>
      </c>
      <c r="F409" s="20">
        <v>0</v>
      </c>
      <c r="G409" s="20">
        <v>0.1183</v>
      </c>
      <c r="H409" s="20">
        <v>2.7400000000000001E-2</v>
      </c>
      <c r="I409" s="19" t="b">
        <v>1</v>
      </c>
    </row>
    <row r="410" spans="1:9" ht="15.75" x14ac:dyDescent="0.25">
      <c r="A410" s="19" t="s">
        <v>867</v>
      </c>
      <c r="B410" s="19" t="s">
        <v>687</v>
      </c>
      <c r="C410" s="19" t="s">
        <v>868</v>
      </c>
      <c r="D410" s="19">
        <v>374130</v>
      </c>
      <c r="E410" s="20">
        <v>0.47309999999999997</v>
      </c>
      <c r="F410" s="20">
        <v>0</v>
      </c>
      <c r="G410" s="20">
        <v>7.1000000000000008E-2</v>
      </c>
      <c r="H410" s="20">
        <v>5.4800000000000001E-2</v>
      </c>
      <c r="I410" s="19" t="b">
        <v>1</v>
      </c>
    </row>
    <row r="411" spans="1:9" ht="15.75" x14ac:dyDescent="0.25">
      <c r="A411" s="19" t="s">
        <v>790</v>
      </c>
      <c r="B411" s="19" t="s">
        <v>896</v>
      </c>
      <c r="C411" s="19" t="s">
        <v>897</v>
      </c>
      <c r="D411" s="19">
        <v>60502</v>
      </c>
      <c r="E411" s="20">
        <v>1.0626</v>
      </c>
      <c r="F411" s="20">
        <v>0</v>
      </c>
      <c r="G411" s="20">
        <v>0.10630000000000001</v>
      </c>
      <c r="H411" s="20">
        <v>3.0099999999999998E-2</v>
      </c>
      <c r="I411" s="19" t="b">
        <v>1</v>
      </c>
    </row>
    <row r="412" spans="1:9" ht="15.75" x14ac:dyDescent="0.25">
      <c r="A412" s="19" t="s">
        <v>790</v>
      </c>
      <c r="B412" s="19" t="s">
        <v>869</v>
      </c>
      <c r="C412" s="19" t="s">
        <v>870</v>
      </c>
      <c r="D412" s="19">
        <v>60503</v>
      </c>
      <c r="E412" s="20">
        <v>63.756</v>
      </c>
      <c r="F412" s="20">
        <v>0</v>
      </c>
      <c r="G412" s="20">
        <v>0.21259999999999998</v>
      </c>
      <c r="H412" s="20">
        <v>6.0100000000000001E-2</v>
      </c>
      <c r="I412" s="19" t="b">
        <v>1</v>
      </c>
    </row>
    <row r="413" spans="1:9" ht="15.75" x14ac:dyDescent="0.25">
      <c r="A413" s="19" t="s">
        <v>362</v>
      </c>
      <c r="B413" s="19" t="s">
        <v>1838</v>
      </c>
      <c r="C413" s="19" t="s">
        <v>481</v>
      </c>
      <c r="D413" s="19">
        <v>28603</v>
      </c>
      <c r="E413" s="20">
        <v>50.473500000000001</v>
      </c>
      <c r="F413" s="20">
        <v>0</v>
      </c>
      <c r="G413" s="20">
        <v>5.3200000000000004E-2</v>
      </c>
      <c r="H413" s="20">
        <v>6.4000000000000003E-3</v>
      </c>
      <c r="I413" s="19" t="b">
        <v>0</v>
      </c>
    </row>
    <row r="414" spans="1:9" ht="15.75" x14ac:dyDescent="0.25">
      <c r="A414" s="19" t="s">
        <v>362</v>
      </c>
      <c r="B414" s="19" t="s">
        <v>689</v>
      </c>
      <c r="C414" s="19" t="s">
        <v>363</v>
      </c>
      <c r="D414" s="19">
        <v>28602</v>
      </c>
      <c r="E414" s="20">
        <v>0.31879999999999997</v>
      </c>
      <c r="F414" s="20">
        <v>0</v>
      </c>
      <c r="G414" s="20">
        <v>1.0699999999999999E-2</v>
      </c>
      <c r="H414" s="20">
        <v>7.6E-3</v>
      </c>
      <c r="I414" s="19" t="b">
        <v>1</v>
      </c>
    </row>
    <row r="415" spans="1:9" ht="15.75" x14ac:dyDescent="0.25">
      <c r="A415" s="19" t="s">
        <v>362</v>
      </c>
      <c r="B415" s="19" t="s">
        <v>482</v>
      </c>
      <c r="C415" s="19" t="s">
        <v>484</v>
      </c>
      <c r="D415" s="19">
        <v>28601</v>
      </c>
      <c r="E415" s="20">
        <v>50.473500000000001</v>
      </c>
      <c r="F415" s="20">
        <v>0</v>
      </c>
      <c r="G415" s="20">
        <v>0.10630000000000001</v>
      </c>
      <c r="H415" s="20">
        <v>1.5099999999999999E-2</v>
      </c>
      <c r="I415" s="19" t="b">
        <v>1</v>
      </c>
    </row>
    <row r="416" spans="1:9" ht="15.75" x14ac:dyDescent="0.25">
      <c r="A416" s="19" t="s">
        <v>362</v>
      </c>
      <c r="B416" s="19" t="s">
        <v>482</v>
      </c>
      <c r="C416" s="19" t="s">
        <v>483</v>
      </c>
      <c r="D416" s="19">
        <v>28601</v>
      </c>
      <c r="E416" s="20">
        <v>50.473500000000001</v>
      </c>
      <c r="F416" s="20">
        <v>0</v>
      </c>
      <c r="G416" s="20">
        <v>0.10630000000000001</v>
      </c>
      <c r="H416" s="20">
        <v>1.5099999999999999E-2</v>
      </c>
      <c r="I416" s="19" t="b">
        <v>1</v>
      </c>
    </row>
    <row r="417" spans="1:9" ht="15.75" x14ac:dyDescent="0.25">
      <c r="A417" s="19" t="s">
        <v>362</v>
      </c>
      <c r="B417" s="19" t="s">
        <v>1838</v>
      </c>
      <c r="C417" s="19" t="s">
        <v>1839</v>
      </c>
      <c r="D417" s="19">
        <v>28603</v>
      </c>
      <c r="E417" s="20">
        <v>50.473500000000001</v>
      </c>
      <c r="F417" s="20">
        <v>0</v>
      </c>
      <c r="G417" s="20">
        <v>5.3200000000000004E-2</v>
      </c>
      <c r="H417" s="20">
        <v>6.4000000000000003E-3</v>
      </c>
      <c r="I417" s="19" t="b">
        <v>0</v>
      </c>
    </row>
    <row r="418" spans="1:9" ht="15.75" x14ac:dyDescent="0.25">
      <c r="A418" s="19" t="s">
        <v>793</v>
      </c>
      <c r="B418" s="19" t="s">
        <v>794</v>
      </c>
      <c r="C418" s="19" t="s">
        <v>355</v>
      </c>
      <c r="D418" s="19">
        <v>376350</v>
      </c>
      <c r="E418" s="20">
        <v>0.47309999999999997</v>
      </c>
      <c r="F418" s="20">
        <v>0</v>
      </c>
      <c r="G418" s="20">
        <v>0.1656</v>
      </c>
      <c r="H418" s="20">
        <v>0.1918</v>
      </c>
      <c r="I418" s="19" t="b">
        <v>1</v>
      </c>
    </row>
    <row r="419" spans="1:9" ht="15.75" x14ac:dyDescent="0.25">
      <c r="A419" s="19" t="s">
        <v>370</v>
      </c>
      <c r="B419" s="19" t="s">
        <v>2104</v>
      </c>
      <c r="C419" s="19" t="s">
        <v>871</v>
      </c>
      <c r="D419" s="19">
        <v>64110</v>
      </c>
      <c r="E419" s="20">
        <v>1.1955</v>
      </c>
      <c r="F419" s="20">
        <v>0</v>
      </c>
      <c r="G419" s="20">
        <v>2.6599999999999999E-2</v>
      </c>
      <c r="H419" s="20">
        <v>1.5099999999999999E-2</v>
      </c>
      <c r="I419" s="19" t="b">
        <v>0</v>
      </c>
    </row>
    <row r="420" spans="1:9" ht="15.75" x14ac:dyDescent="0.25">
      <c r="A420" s="19" t="s">
        <v>370</v>
      </c>
      <c r="B420" s="19" t="s">
        <v>2005</v>
      </c>
      <c r="C420" s="19" t="s">
        <v>2006</v>
      </c>
      <c r="D420" s="19">
        <v>64101</v>
      </c>
      <c r="E420" s="20">
        <v>1.1827000000000001</v>
      </c>
      <c r="F420" s="20">
        <v>0</v>
      </c>
      <c r="G420" s="20">
        <v>0.1183</v>
      </c>
      <c r="H420" s="20">
        <v>1.49E-2</v>
      </c>
      <c r="I420" s="19" t="b">
        <v>1</v>
      </c>
    </row>
    <row r="421" spans="1:9" ht="15.75" x14ac:dyDescent="0.25">
      <c r="A421" s="19" t="s">
        <v>370</v>
      </c>
      <c r="B421" s="19" t="s">
        <v>2005</v>
      </c>
      <c r="C421" s="19" t="s">
        <v>485</v>
      </c>
      <c r="D421" s="19">
        <v>64101</v>
      </c>
      <c r="E421" s="20">
        <v>1.1827000000000001</v>
      </c>
      <c r="F421" s="20">
        <v>0</v>
      </c>
      <c r="G421" s="20">
        <v>0.1183</v>
      </c>
      <c r="H421" s="20">
        <v>1.49E-2</v>
      </c>
      <c r="I421" s="19" t="b">
        <v>1</v>
      </c>
    </row>
    <row r="422" spans="1:9" ht="15.75" x14ac:dyDescent="0.25">
      <c r="A422" s="19" t="s">
        <v>370</v>
      </c>
      <c r="B422" s="19" t="s">
        <v>2210</v>
      </c>
      <c r="C422" s="19" t="s">
        <v>2211</v>
      </c>
      <c r="D422" s="19">
        <v>64111</v>
      </c>
      <c r="E422" s="20">
        <v>16.321300000000001</v>
      </c>
      <c r="F422" s="20">
        <v>0</v>
      </c>
      <c r="G422" s="20">
        <v>0.14199999999999999</v>
      </c>
      <c r="H422" s="20">
        <v>0.38350000000000001</v>
      </c>
      <c r="I422" s="19" t="b">
        <v>0</v>
      </c>
    </row>
    <row r="423" spans="1:9" ht="15.75" x14ac:dyDescent="0.25">
      <c r="A423" s="19" t="s">
        <v>372</v>
      </c>
      <c r="B423" s="19" t="s">
        <v>1921</v>
      </c>
      <c r="C423" s="19" t="s">
        <v>527</v>
      </c>
      <c r="D423" s="19">
        <v>25501</v>
      </c>
      <c r="E423" s="20">
        <v>20.720700000000001</v>
      </c>
      <c r="F423" s="20">
        <v>0</v>
      </c>
      <c r="G423" s="20">
        <v>2.6599999999999999E-2</v>
      </c>
      <c r="H423" s="20">
        <v>1.5099999999999999E-2</v>
      </c>
      <c r="I423" s="19" t="b">
        <v>1</v>
      </c>
    </row>
    <row r="424" spans="1:9" ht="15.75" x14ac:dyDescent="0.25">
      <c r="A424" s="19" t="s">
        <v>372</v>
      </c>
      <c r="B424" s="19" t="s">
        <v>2116</v>
      </c>
      <c r="C424" s="19" t="s">
        <v>2117</v>
      </c>
      <c r="D424" s="19">
        <v>25507</v>
      </c>
      <c r="E424" s="20">
        <v>21.251999999999999</v>
      </c>
      <c r="F424" s="20">
        <v>0</v>
      </c>
      <c r="G424" s="20">
        <v>0.186</v>
      </c>
      <c r="H424" s="20">
        <v>1.5006999999999999</v>
      </c>
      <c r="I424" s="19" t="b">
        <v>0</v>
      </c>
    </row>
    <row r="425" spans="1:9" ht="15.75" x14ac:dyDescent="0.25">
      <c r="A425" s="19" t="s">
        <v>372</v>
      </c>
      <c r="B425" s="19" t="s">
        <v>1987</v>
      </c>
      <c r="C425" s="19" t="s">
        <v>486</v>
      </c>
      <c r="D425" s="19">
        <v>25506</v>
      </c>
      <c r="E425" s="20">
        <v>31.878</v>
      </c>
      <c r="F425" s="20">
        <v>0</v>
      </c>
      <c r="G425" s="20">
        <v>5.3200000000000004E-2</v>
      </c>
      <c r="H425" s="20">
        <v>3.0099999999999998E-2</v>
      </c>
      <c r="I425" s="19" t="b">
        <v>1</v>
      </c>
    </row>
    <row r="426" spans="1:9" ht="15.75" x14ac:dyDescent="0.25">
      <c r="A426" s="19" t="s">
        <v>8</v>
      </c>
      <c r="B426" s="19" t="s">
        <v>7</v>
      </c>
      <c r="C426" s="19" t="s">
        <v>6</v>
      </c>
      <c r="D426" s="19">
        <v>42403</v>
      </c>
      <c r="E426" s="20">
        <v>2.3654000000000002</v>
      </c>
      <c r="F426" s="20">
        <v>0</v>
      </c>
      <c r="G426" s="20">
        <v>0.35489999999999999</v>
      </c>
      <c r="H426" s="20">
        <v>2.1999999999999999E-2</v>
      </c>
      <c r="I426" s="19" t="b">
        <v>1</v>
      </c>
    </row>
    <row r="427" spans="1:9" ht="15.75" x14ac:dyDescent="0.25">
      <c r="A427" s="19" t="s">
        <v>139</v>
      </c>
      <c r="B427" s="19" t="s">
        <v>138</v>
      </c>
      <c r="C427" s="19" t="s">
        <v>137</v>
      </c>
      <c r="D427" s="19">
        <v>23402</v>
      </c>
      <c r="E427" s="20">
        <v>24.762899999999998</v>
      </c>
      <c r="F427" s="20">
        <v>0</v>
      </c>
      <c r="G427" s="20">
        <v>6.7000000000000002E-3</v>
      </c>
      <c r="H427" s="20">
        <v>6.4000000000000003E-3</v>
      </c>
      <c r="I427" s="19" t="b">
        <v>1</v>
      </c>
    </row>
    <row r="428" spans="1:9" ht="15.75" x14ac:dyDescent="0.25">
      <c r="A428" s="19" t="s">
        <v>139</v>
      </c>
      <c r="B428" s="19" t="s">
        <v>143</v>
      </c>
      <c r="C428" s="19" t="s">
        <v>142</v>
      </c>
      <c r="D428" s="19">
        <v>23491</v>
      </c>
      <c r="E428" s="20">
        <v>0.31879999999999997</v>
      </c>
      <c r="F428" s="20">
        <v>0</v>
      </c>
      <c r="G428" s="20">
        <v>1.0699999999999999E-2</v>
      </c>
      <c r="H428" s="20">
        <v>7.6E-3</v>
      </c>
      <c r="I428" s="19" t="b">
        <v>1</v>
      </c>
    </row>
    <row r="429" spans="1:9" ht="15.75" x14ac:dyDescent="0.25">
      <c r="A429" s="19" t="s">
        <v>139</v>
      </c>
      <c r="B429" s="19" t="s">
        <v>488</v>
      </c>
      <c r="C429" s="19" t="s">
        <v>489</v>
      </c>
      <c r="D429" s="19">
        <v>23430</v>
      </c>
      <c r="E429" s="20">
        <v>40.858700000000006</v>
      </c>
      <c r="F429" s="20">
        <v>0</v>
      </c>
      <c r="G429" s="20">
        <v>4.65E-2</v>
      </c>
      <c r="H429" s="20">
        <v>1.23E-2</v>
      </c>
      <c r="I429" s="19" t="b">
        <v>1</v>
      </c>
    </row>
    <row r="430" spans="1:9" ht="15.75" x14ac:dyDescent="0.25">
      <c r="A430" s="19" t="s">
        <v>139</v>
      </c>
      <c r="B430" s="19" t="s">
        <v>141</v>
      </c>
      <c r="C430" s="19" t="s">
        <v>140</v>
      </c>
      <c r="D430" s="19">
        <v>23494</v>
      </c>
      <c r="E430" s="20">
        <v>0.52629999999999999</v>
      </c>
      <c r="F430" s="20">
        <v>0</v>
      </c>
      <c r="G430" s="20">
        <v>1.55E-2</v>
      </c>
      <c r="H430" s="20">
        <v>4.7000000000000002E-3</v>
      </c>
      <c r="I430" s="19" t="b">
        <v>1</v>
      </c>
    </row>
    <row r="431" spans="1:9" ht="15.75" x14ac:dyDescent="0.25">
      <c r="A431" s="19" t="s">
        <v>139</v>
      </c>
      <c r="B431" s="19" t="s">
        <v>1922</v>
      </c>
      <c r="C431" s="19" t="s">
        <v>1923</v>
      </c>
      <c r="D431" s="19">
        <v>23458</v>
      </c>
      <c r="E431" s="20">
        <v>18.572199999999999</v>
      </c>
      <c r="F431" s="20">
        <v>0</v>
      </c>
      <c r="G431" s="20">
        <v>4.9600000000000005E-2</v>
      </c>
      <c r="H431" s="20">
        <v>3.5000000000000003E-2</v>
      </c>
      <c r="I431" s="19" t="b">
        <v>1</v>
      </c>
    </row>
    <row r="432" spans="1:9" ht="15.75" x14ac:dyDescent="0.25">
      <c r="A432" s="19" t="s">
        <v>377</v>
      </c>
      <c r="B432" s="19" t="s">
        <v>2212</v>
      </c>
      <c r="C432" s="19" t="s">
        <v>2213</v>
      </c>
      <c r="D432" s="19">
        <v>311270</v>
      </c>
      <c r="E432" s="20">
        <v>16.534099999999999</v>
      </c>
      <c r="F432" s="20">
        <v>0</v>
      </c>
      <c r="G432" s="20">
        <v>2.3699999999999999E-2</v>
      </c>
      <c r="H432" s="20">
        <v>7.5400000000000009E-2</v>
      </c>
      <c r="I432" s="19" t="b">
        <v>1</v>
      </c>
    </row>
    <row r="433" spans="1:9" ht="15.75" x14ac:dyDescent="0.25">
      <c r="A433" s="19" t="s">
        <v>377</v>
      </c>
      <c r="B433" s="19" t="s">
        <v>2212</v>
      </c>
      <c r="C433" s="19" t="s">
        <v>2214</v>
      </c>
      <c r="D433" s="19">
        <v>311270</v>
      </c>
      <c r="E433" s="20">
        <v>16.534099999999999</v>
      </c>
      <c r="F433" s="20">
        <v>0</v>
      </c>
      <c r="G433" s="20">
        <v>2.3699999999999999E-2</v>
      </c>
      <c r="H433" s="20">
        <v>7.5400000000000009E-2</v>
      </c>
      <c r="I433" s="19" t="b">
        <v>1</v>
      </c>
    </row>
    <row r="434" spans="1:9" ht="15.75" x14ac:dyDescent="0.25">
      <c r="A434" s="19" t="s">
        <v>377</v>
      </c>
      <c r="B434" s="19" t="s">
        <v>2215</v>
      </c>
      <c r="C434" s="19" t="s">
        <v>2216</v>
      </c>
      <c r="D434" s="19">
        <v>31040</v>
      </c>
      <c r="E434" s="20">
        <v>1.3009999999999999</v>
      </c>
      <c r="F434" s="20">
        <v>0.1183</v>
      </c>
      <c r="G434" s="20">
        <v>0.82789999999999997</v>
      </c>
      <c r="H434" s="20">
        <v>1.3695999999999999</v>
      </c>
      <c r="I434" s="19" t="b">
        <v>1</v>
      </c>
    </row>
    <row r="435" spans="1:9" ht="15.75" x14ac:dyDescent="0.25">
      <c r="A435" s="19" t="s">
        <v>377</v>
      </c>
      <c r="B435" s="19" t="s">
        <v>2119</v>
      </c>
      <c r="C435" s="19" t="s">
        <v>1207</v>
      </c>
      <c r="D435" s="19"/>
      <c r="E435" s="20">
        <v>0.23659999999999998</v>
      </c>
      <c r="F435" s="20">
        <v>4.7400000000000005E-2</v>
      </c>
      <c r="G435" s="20">
        <v>2.3699999999999999E-2</v>
      </c>
      <c r="H435" s="20">
        <v>2.7400000000000001E-2</v>
      </c>
      <c r="I435" s="19" t="b">
        <v>1</v>
      </c>
    </row>
    <row r="436" spans="1:9" ht="15.75" x14ac:dyDescent="0.25">
      <c r="A436" s="19" t="s">
        <v>377</v>
      </c>
      <c r="B436" s="19" t="s">
        <v>2217</v>
      </c>
      <c r="C436" s="19" t="s">
        <v>2218</v>
      </c>
      <c r="D436" s="19">
        <v>310690</v>
      </c>
      <c r="E436" s="20">
        <v>58.543500000000002</v>
      </c>
      <c r="F436" s="20">
        <v>2.3418000000000001</v>
      </c>
      <c r="G436" s="20">
        <v>0.7097</v>
      </c>
      <c r="H436" s="20">
        <v>0.14269999999999999</v>
      </c>
      <c r="I436" s="19" t="b">
        <v>1</v>
      </c>
    </row>
    <row r="437" spans="1:9" ht="15.75" x14ac:dyDescent="0.25">
      <c r="A437" s="19" t="s">
        <v>377</v>
      </c>
      <c r="B437" s="19" t="s">
        <v>2219</v>
      </c>
      <c r="C437" s="19" t="s">
        <v>2220</v>
      </c>
      <c r="D437" s="19">
        <v>310450</v>
      </c>
      <c r="E437" s="20">
        <v>35.362700000000004</v>
      </c>
      <c r="F437" s="20">
        <v>0</v>
      </c>
      <c r="G437" s="20">
        <v>0.1183</v>
      </c>
      <c r="H437" s="20">
        <v>0.54789999999999994</v>
      </c>
      <c r="I437" s="19" t="b">
        <v>1</v>
      </c>
    </row>
    <row r="438" spans="1:9" ht="15.75" x14ac:dyDescent="0.25">
      <c r="A438" s="19" t="s">
        <v>377</v>
      </c>
      <c r="B438" s="19" t="s">
        <v>2221</v>
      </c>
      <c r="C438" s="19" t="s">
        <v>2222</v>
      </c>
      <c r="D438" s="19">
        <v>310490</v>
      </c>
      <c r="E438" s="20">
        <v>28.360599999999998</v>
      </c>
      <c r="F438" s="20">
        <v>0</v>
      </c>
      <c r="G438" s="20">
        <v>2.3699999999999999E-2</v>
      </c>
      <c r="H438" s="20">
        <v>2.1999999999999999E-2</v>
      </c>
      <c r="I438" s="19" t="b">
        <v>1</v>
      </c>
    </row>
    <row r="439" spans="1:9" ht="15.75" x14ac:dyDescent="0.25">
      <c r="A439" s="19" t="s">
        <v>377</v>
      </c>
      <c r="B439" s="19" t="s">
        <v>2221</v>
      </c>
      <c r="C439" s="19" t="s">
        <v>2223</v>
      </c>
      <c r="D439" s="19">
        <v>310490</v>
      </c>
      <c r="E439" s="20">
        <v>28.360599999999998</v>
      </c>
      <c r="F439" s="20">
        <v>0</v>
      </c>
      <c r="G439" s="20">
        <v>2.3699999999999999E-2</v>
      </c>
      <c r="H439" s="20">
        <v>2.1999999999999999E-2</v>
      </c>
      <c r="I439" s="19" t="b">
        <v>1</v>
      </c>
    </row>
    <row r="440" spans="1:9" ht="15.75" x14ac:dyDescent="0.25">
      <c r="A440" s="19" t="s">
        <v>377</v>
      </c>
      <c r="B440" s="19" t="s">
        <v>2224</v>
      </c>
      <c r="C440" s="19" t="s">
        <v>2225</v>
      </c>
      <c r="D440" s="19">
        <v>31020</v>
      </c>
      <c r="E440" s="20">
        <v>0.47309999999999997</v>
      </c>
      <c r="F440" s="20">
        <v>9.4700000000000006E-2</v>
      </c>
      <c r="G440" s="20">
        <v>2.3699999999999999E-2</v>
      </c>
      <c r="H440" s="20">
        <v>0.14029999999999998</v>
      </c>
      <c r="I440" s="19" t="b">
        <v>1</v>
      </c>
    </row>
    <row r="441" spans="1:9" ht="15.75" x14ac:dyDescent="0.25">
      <c r="A441" s="19" t="s">
        <v>377</v>
      </c>
      <c r="B441" s="19" t="s">
        <v>2226</v>
      </c>
      <c r="C441" s="19" t="s">
        <v>2227</v>
      </c>
      <c r="D441" s="19">
        <v>310170</v>
      </c>
      <c r="E441" s="20">
        <v>27.1784</v>
      </c>
      <c r="F441" s="20">
        <v>0.30759999999999998</v>
      </c>
      <c r="G441" s="20">
        <v>4.2600000000000006E-2</v>
      </c>
      <c r="H441" s="20">
        <v>0.68479999999999996</v>
      </c>
      <c r="I441" s="19" t="b">
        <v>1</v>
      </c>
    </row>
    <row r="442" spans="1:9" ht="15.75" x14ac:dyDescent="0.25">
      <c r="A442" s="19" t="s">
        <v>377</v>
      </c>
      <c r="B442" s="19" t="s">
        <v>2212</v>
      </c>
      <c r="C442" s="19" t="s">
        <v>2118</v>
      </c>
      <c r="D442" s="19">
        <v>311270</v>
      </c>
      <c r="E442" s="20">
        <v>16.534099999999999</v>
      </c>
      <c r="F442" s="20">
        <v>0</v>
      </c>
      <c r="G442" s="20">
        <v>2.3699999999999999E-2</v>
      </c>
      <c r="H442" s="20">
        <v>7.5400000000000009E-2</v>
      </c>
      <c r="I442" s="19" t="b">
        <v>1</v>
      </c>
    </row>
    <row r="443" spans="1:9" ht="15.75" x14ac:dyDescent="0.25">
      <c r="A443" s="19" t="s">
        <v>377</v>
      </c>
      <c r="B443" s="19" t="s">
        <v>2221</v>
      </c>
      <c r="C443" s="19" t="s">
        <v>2228</v>
      </c>
      <c r="D443" s="19">
        <v>310490</v>
      </c>
      <c r="E443" s="20">
        <v>28.360599999999998</v>
      </c>
      <c r="F443" s="20">
        <v>0</v>
      </c>
      <c r="G443" s="20">
        <v>2.3699999999999999E-2</v>
      </c>
      <c r="H443" s="20">
        <v>2.1999999999999999E-2</v>
      </c>
      <c r="I443" s="19" t="b">
        <v>1</v>
      </c>
    </row>
    <row r="444" spans="1:9" ht="15.75" x14ac:dyDescent="0.25">
      <c r="A444" s="19" t="s">
        <v>377</v>
      </c>
      <c r="B444" s="19" t="s">
        <v>1926</v>
      </c>
      <c r="C444" s="19" t="s">
        <v>690</v>
      </c>
      <c r="D444" s="19">
        <v>310200</v>
      </c>
      <c r="E444" s="20">
        <v>7.1000000000000008E-2</v>
      </c>
      <c r="F444" s="20">
        <v>0</v>
      </c>
      <c r="G444" s="20">
        <v>1.1899999999999999E-2</v>
      </c>
      <c r="H444" s="20">
        <v>1.3699999999999999E-2</v>
      </c>
      <c r="I444" s="19" t="b">
        <v>1</v>
      </c>
    </row>
    <row r="445" spans="1:9" ht="15.75" x14ac:dyDescent="0.25">
      <c r="A445" s="19" t="s">
        <v>377</v>
      </c>
      <c r="B445" s="19" t="s">
        <v>376</v>
      </c>
      <c r="C445" s="19" t="s">
        <v>529</v>
      </c>
      <c r="D445" s="19">
        <v>310680</v>
      </c>
      <c r="E445" s="20">
        <v>0.1183</v>
      </c>
      <c r="F445" s="20">
        <v>0</v>
      </c>
      <c r="G445" s="20">
        <v>2.3699999999999999E-2</v>
      </c>
      <c r="H445" s="20">
        <v>2.7400000000000001E-2</v>
      </c>
      <c r="I445" s="19" t="b">
        <v>1</v>
      </c>
    </row>
    <row r="446" spans="1:9" ht="15.75" x14ac:dyDescent="0.25">
      <c r="A446" s="19" t="s">
        <v>377</v>
      </c>
      <c r="B446" s="19" t="s">
        <v>1926</v>
      </c>
      <c r="C446" s="19" t="s">
        <v>1928</v>
      </c>
      <c r="D446" s="19">
        <v>310200</v>
      </c>
      <c r="E446" s="20">
        <v>7.1000000000000008E-2</v>
      </c>
      <c r="F446" s="20">
        <v>0</v>
      </c>
      <c r="G446" s="20">
        <v>1.1899999999999999E-2</v>
      </c>
      <c r="H446" s="20">
        <v>1.3699999999999999E-2</v>
      </c>
      <c r="I446" s="19" t="b">
        <v>1</v>
      </c>
    </row>
    <row r="447" spans="1:9" ht="15.75" x14ac:dyDescent="0.25">
      <c r="A447" s="19" t="s">
        <v>377</v>
      </c>
      <c r="B447" s="19" t="s">
        <v>1926</v>
      </c>
      <c r="C447" s="19" t="s">
        <v>1929</v>
      </c>
      <c r="D447" s="19">
        <v>310200</v>
      </c>
      <c r="E447" s="20">
        <v>7.1000000000000008E-2</v>
      </c>
      <c r="F447" s="20">
        <v>0</v>
      </c>
      <c r="G447" s="20">
        <v>1.1899999999999999E-2</v>
      </c>
      <c r="H447" s="20">
        <v>1.3699999999999999E-2</v>
      </c>
      <c r="I447" s="19" t="b">
        <v>1</v>
      </c>
    </row>
    <row r="448" spans="1:9" ht="15.75" x14ac:dyDescent="0.25">
      <c r="A448" s="19" t="s">
        <v>377</v>
      </c>
      <c r="B448" s="19" t="s">
        <v>1926</v>
      </c>
      <c r="C448" s="19" t="s">
        <v>1930</v>
      </c>
      <c r="D448" s="19">
        <v>310200</v>
      </c>
      <c r="E448" s="20">
        <v>7.1000000000000008E-2</v>
      </c>
      <c r="F448" s="20">
        <v>0</v>
      </c>
      <c r="G448" s="20">
        <v>1.1899999999999999E-2</v>
      </c>
      <c r="H448" s="20">
        <v>1.3699999999999999E-2</v>
      </c>
      <c r="I448" s="19" t="b">
        <v>1</v>
      </c>
    </row>
    <row r="449" spans="1:9" ht="15.75" x14ac:dyDescent="0.25">
      <c r="A449" s="19" t="s">
        <v>377</v>
      </c>
      <c r="B449" s="19" t="s">
        <v>1926</v>
      </c>
      <c r="C449" s="19" t="s">
        <v>1931</v>
      </c>
      <c r="D449" s="19">
        <v>310200</v>
      </c>
      <c r="E449" s="20">
        <v>7.1000000000000008E-2</v>
      </c>
      <c r="F449" s="20">
        <v>0</v>
      </c>
      <c r="G449" s="20">
        <v>1.1899999999999999E-2</v>
      </c>
      <c r="H449" s="20">
        <v>1.3699999999999999E-2</v>
      </c>
      <c r="I449" s="19" t="b">
        <v>1</v>
      </c>
    </row>
    <row r="450" spans="1:9" ht="15.75" x14ac:dyDescent="0.25">
      <c r="A450" s="19" t="s">
        <v>377</v>
      </c>
      <c r="B450" s="19" t="s">
        <v>1926</v>
      </c>
      <c r="C450" s="19" t="s">
        <v>1932</v>
      </c>
      <c r="D450" s="19">
        <v>310200</v>
      </c>
      <c r="E450" s="20">
        <v>7.1000000000000008E-2</v>
      </c>
      <c r="F450" s="20">
        <v>0</v>
      </c>
      <c r="G450" s="20">
        <v>1.1899999999999999E-2</v>
      </c>
      <c r="H450" s="20">
        <v>1.3699999999999999E-2</v>
      </c>
      <c r="I450" s="19" t="b">
        <v>1</v>
      </c>
    </row>
    <row r="451" spans="1:9" ht="15.75" x14ac:dyDescent="0.25">
      <c r="A451" s="19" t="s">
        <v>377</v>
      </c>
      <c r="B451" s="19" t="s">
        <v>1926</v>
      </c>
      <c r="C451" s="19" t="s">
        <v>1927</v>
      </c>
      <c r="D451" s="19">
        <v>310200</v>
      </c>
      <c r="E451" s="20">
        <v>7.1000000000000008E-2</v>
      </c>
      <c r="F451" s="20">
        <v>0</v>
      </c>
      <c r="G451" s="20">
        <v>1.1899999999999999E-2</v>
      </c>
      <c r="H451" s="20">
        <v>1.3699999999999999E-2</v>
      </c>
      <c r="I451" s="19" t="b">
        <v>1</v>
      </c>
    </row>
    <row r="452" spans="1:9" ht="15.75" x14ac:dyDescent="0.25">
      <c r="A452" s="19" t="s">
        <v>377</v>
      </c>
      <c r="B452" s="19" t="s">
        <v>376</v>
      </c>
      <c r="C452" s="19" t="s">
        <v>375</v>
      </c>
      <c r="D452" s="19">
        <v>310680</v>
      </c>
      <c r="E452" s="20">
        <v>0.1183</v>
      </c>
      <c r="F452" s="20">
        <v>0</v>
      </c>
      <c r="G452" s="20">
        <v>2.3699999999999999E-2</v>
      </c>
      <c r="H452" s="20">
        <v>2.7400000000000001E-2</v>
      </c>
      <c r="I452" s="19" t="b">
        <v>1</v>
      </c>
    </row>
    <row r="453" spans="1:9" ht="15.75" x14ac:dyDescent="0.25">
      <c r="A453" s="19" t="s">
        <v>373</v>
      </c>
      <c r="B453" s="19" t="s">
        <v>691</v>
      </c>
      <c r="C453" s="19" t="s">
        <v>692</v>
      </c>
      <c r="D453" s="19">
        <v>74810</v>
      </c>
      <c r="E453" s="20">
        <v>1.1827000000000001</v>
      </c>
      <c r="F453" s="20">
        <v>0.47309999999999997</v>
      </c>
      <c r="G453" s="20">
        <v>0.47309999999999997</v>
      </c>
      <c r="H453" s="20">
        <v>0.82179999999999997</v>
      </c>
      <c r="I453" s="19" t="b">
        <v>1</v>
      </c>
    </row>
    <row r="454" spans="1:9" ht="15.75" x14ac:dyDescent="0.25">
      <c r="A454" s="19" t="s">
        <v>373</v>
      </c>
      <c r="B454" s="19" t="s">
        <v>872</v>
      </c>
      <c r="C454" s="19" t="s">
        <v>374</v>
      </c>
      <c r="D454" s="19">
        <v>74807</v>
      </c>
      <c r="E454" s="20">
        <v>2.1289000000000002</v>
      </c>
      <c r="F454" s="20">
        <v>0.35489999999999999</v>
      </c>
      <c r="G454" s="20">
        <v>0.35489999999999999</v>
      </c>
      <c r="H454" s="20">
        <v>1.49E-2</v>
      </c>
      <c r="I454" s="19" t="b">
        <v>1</v>
      </c>
    </row>
    <row r="455" spans="1:9" ht="15.75" x14ac:dyDescent="0.25">
      <c r="A455" s="19" t="s">
        <v>379</v>
      </c>
      <c r="B455" s="19" t="s">
        <v>693</v>
      </c>
      <c r="C455" s="19" t="s">
        <v>378</v>
      </c>
      <c r="D455" s="19">
        <v>43404</v>
      </c>
      <c r="E455" s="20">
        <v>51.849500000000006</v>
      </c>
      <c r="F455" s="20">
        <v>0</v>
      </c>
      <c r="G455" s="20">
        <v>1.3299999999999999E-2</v>
      </c>
      <c r="H455" s="20">
        <v>2.41E-2</v>
      </c>
      <c r="I455" s="19" t="b">
        <v>1</v>
      </c>
    </row>
    <row r="456" spans="1:9" ht="15.75" x14ac:dyDescent="0.25">
      <c r="A456" s="19" t="s">
        <v>694</v>
      </c>
      <c r="B456" s="19" t="s">
        <v>1933</v>
      </c>
      <c r="C456" s="19" t="s">
        <v>1934</v>
      </c>
      <c r="D456" s="19">
        <v>54105</v>
      </c>
      <c r="E456" s="20">
        <v>20.105899999999998</v>
      </c>
      <c r="F456" s="20">
        <v>0</v>
      </c>
      <c r="G456" s="20">
        <v>0.1183</v>
      </c>
      <c r="H456" s="20">
        <v>2.7400000000000001E-2</v>
      </c>
      <c r="I456" s="19" t="b">
        <v>1</v>
      </c>
    </row>
    <row r="457" spans="1:9" ht="15.75" x14ac:dyDescent="0.25">
      <c r="A457" s="19" t="s">
        <v>694</v>
      </c>
      <c r="B457" s="19" t="s">
        <v>1933</v>
      </c>
      <c r="C457" s="19" t="s">
        <v>695</v>
      </c>
      <c r="D457" s="19">
        <v>54105</v>
      </c>
      <c r="E457" s="20">
        <v>20.105899999999998</v>
      </c>
      <c r="F457" s="20">
        <v>0</v>
      </c>
      <c r="G457" s="20">
        <v>0.1183</v>
      </c>
      <c r="H457" s="20">
        <v>2.7400000000000001E-2</v>
      </c>
      <c r="I457" s="19" t="b">
        <v>1</v>
      </c>
    </row>
    <row r="458" spans="1:9" ht="15.75" x14ac:dyDescent="0.25">
      <c r="A458" s="19" t="s">
        <v>382</v>
      </c>
      <c r="B458" s="19" t="s">
        <v>873</v>
      </c>
      <c r="C458" s="19" t="s">
        <v>381</v>
      </c>
      <c r="D458" s="19">
        <v>73404</v>
      </c>
      <c r="E458" s="20">
        <v>2.1289000000000002</v>
      </c>
      <c r="F458" s="20">
        <v>0.35489999999999999</v>
      </c>
      <c r="G458" s="20">
        <v>0.35489999999999999</v>
      </c>
      <c r="H458" s="20">
        <v>0.27399999999999997</v>
      </c>
      <c r="I458" s="19" t="b">
        <v>0</v>
      </c>
    </row>
    <row r="459" spans="1:9" ht="15.75" x14ac:dyDescent="0.25">
      <c r="A459" s="19" t="s">
        <v>386</v>
      </c>
      <c r="B459" s="19" t="s">
        <v>530</v>
      </c>
      <c r="C459" s="19" t="s">
        <v>531</v>
      </c>
      <c r="D459" s="19">
        <v>45202</v>
      </c>
      <c r="E459" s="20">
        <v>9.4615999999999989</v>
      </c>
      <c r="F459" s="20">
        <v>0.23659999999999998</v>
      </c>
      <c r="G459" s="20">
        <v>4.7400000000000005E-2</v>
      </c>
      <c r="H459" s="20">
        <v>1.49E-2</v>
      </c>
      <c r="I459" s="19" t="b">
        <v>1</v>
      </c>
    </row>
    <row r="460" spans="1:9" ht="15.75" x14ac:dyDescent="0.25">
      <c r="A460" s="19" t="s">
        <v>386</v>
      </c>
      <c r="B460" s="19" t="s">
        <v>536</v>
      </c>
      <c r="C460" s="19" t="s">
        <v>537</v>
      </c>
      <c r="D460" s="19">
        <v>45205</v>
      </c>
      <c r="E460" s="20">
        <v>0.52629999999999999</v>
      </c>
      <c r="F460" s="20">
        <v>0</v>
      </c>
      <c r="G460" s="20">
        <v>1.55E-2</v>
      </c>
      <c r="H460" s="20">
        <v>4.7000000000000002E-3</v>
      </c>
      <c r="I460" s="19" t="b">
        <v>0</v>
      </c>
    </row>
    <row r="461" spans="1:9" ht="15.75" x14ac:dyDescent="0.25">
      <c r="A461" s="19" t="s">
        <v>386</v>
      </c>
      <c r="B461" s="19" t="s">
        <v>385</v>
      </c>
      <c r="C461" s="19" t="s">
        <v>384</v>
      </c>
      <c r="D461" s="19">
        <v>45208</v>
      </c>
      <c r="E461" s="20">
        <v>2.3654000000000002</v>
      </c>
      <c r="F461" s="20">
        <v>0.35489999999999999</v>
      </c>
      <c r="G461" s="20">
        <v>0.35489999999999999</v>
      </c>
      <c r="H461" s="20">
        <v>8.2200000000000009E-2</v>
      </c>
      <c r="I461" s="19" t="b">
        <v>1</v>
      </c>
    </row>
    <row r="462" spans="1:9" ht="15.75" x14ac:dyDescent="0.25">
      <c r="A462" s="19" t="s">
        <v>2229</v>
      </c>
      <c r="B462" s="19" t="s">
        <v>2230</v>
      </c>
      <c r="C462" s="19" t="s">
        <v>2231</v>
      </c>
      <c r="D462" s="19">
        <v>42101</v>
      </c>
      <c r="E462" s="20">
        <v>654.18209999999999</v>
      </c>
      <c r="F462" s="20">
        <v>0</v>
      </c>
      <c r="G462" s="20">
        <v>0.13289999999999999</v>
      </c>
      <c r="H462" s="20">
        <v>6.0100000000000001E-2</v>
      </c>
      <c r="I462" s="19" t="b">
        <v>0</v>
      </c>
    </row>
    <row r="463" spans="1:9" ht="15.75" x14ac:dyDescent="0.25">
      <c r="A463" s="19" t="s">
        <v>390</v>
      </c>
      <c r="B463" s="19" t="s">
        <v>784</v>
      </c>
      <c r="C463" s="19" t="s">
        <v>389</v>
      </c>
      <c r="D463" s="19">
        <v>64501</v>
      </c>
      <c r="E463" s="20">
        <v>1.1827000000000001</v>
      </c>
      <c r="F463" s="20">
        <v>0</v>
      </c>
      <c r="G463" s="20">
        <v>0.1183</v>
      </c>
      <c r="H463" s="20">
        <v>1.49E-2</v>
      </c>
      <c r="I463" s="19" t="b">
        <v>1</v>
      </c>
    </row>
    <row r="464" spans="1:9" ht="15.75" x14ac:dyDescent="0.25">
      <c r="A464" s="19" t="s">
        <v>390</v>
      </c>
      <c r="B464" s="19" t="s">
        <v>2232</v>
      </c>
      <c r="C464" s="19" t="s">
        <v>2233</v>
      </c>
      <c r="D464" s="19">
        <v>64503</v>
      </c>
      <c r="E464" s="20">
        <v>10.8809</v>
      </c>
      <c r="F464" s="20">
        <v>0</v>
      </c>
      <c r="G464" s="20">
        <v>0.13289999999999999</v>
      </c>
      <c r="H464" s="20">
        <v>6.0100000000000001E-2</v>
      </c>
      <c r="I464" s="19" t="b">
        <v>0</v>
      </c>
    </row>
    <row r="465" spans="1:9" ht="15.75" x14ac:dyDescent="0.25">
      <c r="A465" s="19" t="s">
        <v>874</v>
      </c>
      <c r="B465" s="19" t="s">
        <v>2234</v>
      </c>
      <c r="C465" s="19" t="s">
        <v>2235</v>
      </c>
      <c r="D465" s="19">
        <v>64804</v>
      </c>
      <c r="E465" s="20">
        <v>2.3654000000000002</v>
      </c>
      <c r="F465" s="20">
        <v>0</v>
      </c>
      <c r="G465" s="20">
        <v>2.3699999999999999E-2</v>
      </c>
      <c r="H465" s="20">
        <v>0.82179999999999997</v>
      </c>
      <c r="I465" s="19" t="b">
        <v>0</v>
      </c>
    </row>
    <row r="466" spans="1:9" ht="15.75" x14ac:dyDescent="0.25">
      <c r="A466" s="19" t="s">
        <v>874</v>
      </c>
      <c r="B466" s="19" t="s">
        <v>2236</v>
      </c>
      <c r="C466" s="19" t="s">
        <v>916</v>
      </c>
      <c r="D466" s="19">
        <v>64803</v>
      </c>
      <c r="E466" s="20">
        <v>1.8924000000000001</v>
      </c>
      <c r="F466" s="20">
        <v>0</v>
      </c>
      <c r="G466" s="20">
        <v>2.3699999999999999E-2</v>
      </c>
      <c r="H466" s="20">
        <v>1.49E-2</v>
      </c>
      <c r="I466" s="19" t="b">
        <v>1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E6E95F-5740-419F-9106-C88AA11429DD}">
  <sheetPr>
    <tabColor theme="7"/>
  </sheetPr>
  <dimension ref="A1:I214"/>
  <sheetViews>
    <sheetView zoomScaleNormal="100" workbookViewId="0"/>
  </sheetViews>
  <sheetFormatPr defaultColWidth="9.140625" defaultRowHeight="15" x14ac:dyDescent="0.25"/>
  <cols>
    <col min="1" max="1" width="23.85546875" style="17" bestFit="1" customWidth="1"/>
    <col min="2" max="2" width="56.7109375" style="17" bestFit="1" customWidth="1"/>
    <col min="3" max="3" width="8.28515625" style="17" bestFit="1" customWidth="1"/>
    <col min="4" max="4" width="10.85546875" style="17" bestFit="1" customWidth="1"/>
    <col min="5" max="5" width="15.28515625" style="21" bestFit="1" customWidth="1"/>
    <col min="6" max="6" width="12.42578125" style="17" bestFit="1" customWidth="1"/>
    <col min="7" max="16384" width="9.140625" style="17"/>
  </cols>
  <sheetData>
    <row r="1" spans="1:9" x14ac:dyDescent="0.25">
      <c r="A1" s="17" t="s">
        <v>0</v>
      </c>
      <c r="B1" s="17" t="s">
        <v>392</v>
      </c>
      <c r="C1" s="17" t="s">
        <v>393</v>
      </c>
      <c r="D1" s="17" t="s">
        <v>394</v>
      </c>
      <c r="E1" s="21" t="s">
        <v>1837</v>
      </c>
      <c r="F1" s="17" t="s">
        <v>391</v>
      </c>
      <c r="G1" s="17" t="s">
        <v>2237</v>
      </c>
      <c r="H1" s="17" t="s">
        <v>2238</v>
      </c>
      <c r="I1" s="17" t="s">
        <v>2239</v>
      </c>
    </row>
    <row r="2" spans="1:9" ht="15.75" x14ac:dyDescent="0.25">
      <c r="A2" s="19" t="s">
        <v>5</v>
      </c>
      <c r="B2" s="19" t="s">
        <v>490</v>
      </c>
      <c r="C2" s="19" t="s">
        <v>491</v>
      </c>
      <c r="D2" s="17">
        <v>27601</v>
      </c>
      <c r="E2" s="22">
        <v>1.3699999999999999E-2</v>
      </c>
      <c r="F2" s="19" t="s">
        <v>1951</v>
      </c>
      <c r="G2" s="17" t="s">
        <v>1951</v>
      </c>
      <c r="H2" s="17" t="s">
        <v>1951</v>
      </c>
      <c r="I2" s="17" t="s">
        <v>1951</v>
      </c>
    </row>
    <row r="3" spans="1:9" ht="15.75" x14ac:dyDescent="0.25">
      <c r="A3" s="19" t="s">
        <v>5</v>
      </c>
      <c r="B3" s="19" t="s">
        <v>4</v>
      </c>
      <c r="C3" s="19" t="s">
        <v>3</v>
      </c>
      <c r="D3" s="17">
        <v>27602</v>
      </c>
      <c r="E3" s="22">
        <v>1.6199999999999999E-2</v>
      </c>
      <c r="F3" s="19" t="s">
        <v>1950</v>
      </c>
      <c r="G3" s="17" t="s">
        <v>1951</v>
      </c>
      <c r="H3" s="17" t="s">
        <v>1951</v>
      </c>
      <c r="I3" s="17" t="s">
        <v>1951</v>
      </c>
    </row>
    <row r="4" spans="1:9" ht="15.75" x14ac:dyDescent="0.25">
      <c r="A4" s="19" t="s">
        <v>917</v>
      </c>
      <c r="B4" s="19" t="s">
        <v>918</v>
      </c>
      <c r="C4" s="19" t="s">
        <v>919</v>
      </c>
      <c r="D4" s="17">
        <v>21303</v>
      </c>
      <c r="E4" s="22">
        <v>1.6199999999999999E-2</v>
      </c>
      <c r="F4" s="19" t="s">
        <v>1950</v>
      </c>
      <c r="G4" s="17" t="s">
        <v>1951</v>
      </c>
      <c r="H4" s="17" t="s">
        <v>1951</v>
      </c>
      <c r="I4" s="17" t="s">
        <v>1951</v>
      </c>
    </row>
    <row r="5" spans="1:9" ht="15.75" x14ac:dyDescent="0.25">
      <c r="A5" s="19" t="s">
        <v>9</v>
      </c>
      <c r="B5" s="19" t="s">
        <v>554</v>
      </c>
      <c r="C5" s="19" t="s">
        <v>555</v>
      </c>
      <c r="D5" s="17">
        <v>72234</v>
      </c>
      <c r="E5" s="22">
        <v>2.2699999999999998E-2</v>
      </c>
      <c r="F5" s="19" t="s">
        <v>1950</v>
      </c>
      <c r="G5" s="17" t="s">
        <v>1951</v>
      </c>
      <c r="H5" s="17" t="s">
        <v>1951</v>
      </c>
      <c r="I5" s="17" t="s">
        <v>1951</v>
      </c>
    </row>
    <row r="6" spans="1:9" ht="15.75" x14ac:dyDescent="0.25">
      <c r="A6" s="19" t="s">
        <v>9</v>
      </c>
      <c r="B6" s="19" t="s">
        <v>554</v>
      </c>
      <c r="C6" s="19" t="s">
        <v>556</v>
      </c>
      <c r="D6" s="17">
        <v>72234</v>
      </c>
      <c r="E6" s="22">
        <v>2.2699999999999998E-2</v>
      </c>
      <c r="F6" s="19" t="s">
        <v>1950</v>
      </c>
      <c r="G6" s="17" t="s">
        <v>1951</v>
      </c>
      <c r="H6" s="17" t="s">
        <v>1951</v>
      </c>
      <c r="I6" s="17" t="s">
        <v>1951</v>
      </c>
    </row>
    <row r="7" spans="1:9" ht="15.75" x14ac:dyDescent="0.25">
      <c r="A7" s="19" t="s">
        <v>11</v>
      </c>
      <c r="B7" s="19" t="s">
        <v>798</v>
      </c>
      <c r="C7" s="19" t="s">
        <v>10</v>
      </c>
      <c r="D7" s="17">
        <v>28301</v>
      </c>
      <c r="E7" s="22">
        <v>1.6199999999999999E-2</v>
      </c>
      <c r="F7" s="19" t="s">
        <v>1951</v>
      </c>
      <c r="G7" s="17" t="s">
        <v>1951</v>
      </c>
      <c r="H7" s="17" t="s">
        <v>1951</v>
      </c>
      <c r="I7" s="17" t="s">
        <v>1951</v>
      </c>
    </row>
    <row r="8" spans="1:9" ht="15.75" x14ac:dyDescent="0.25">
      <c r="A8" s="19" t="s">
        <v>15</v>
      </c>
      <c r="B8" s="19" t="s">
        <v>14</v>
      </c>
      <c r="C8" s="19" t="s">
        <v>13</v>
      </c>
      <c r="D8" s="17">
        <v>50502</v>
      </c>
      <c r="E8" s="22">
        <v>7.899999999999999E-3</v>
      </c>
      <c r="F8" s="19" t="s">
        <v>1950</v>
      </c>
      <c r="G8" s="17" t="s">
        <v>1951</v>
      </c>
      <c r="H8" s="17" t="s">
        <v>1951</v>
      </c>
      <c r="I8" s="17" t="s">
        <v>1951</v>
      </c>
    </row>
    <row r="9" spans="1:9" ht="15.75" x14ac:dyDescent="0.25">
      <c r="A9" s="19" t="s">
        <v>15</v>
      </c>
      <c r="B9" s="19" t="s">
        <v>2122</v>
      </c>
      <c r="C9" s="19" t="s">
        <v>532</v>
      </c>
      <c r="D9" s="17">
        <v>50503</v>
      </c>
      <c r="E9" s="22">
        <v>6.7699999999999996E-2</v>
      </c>
      <c r="F9" s="19" t="s">
        <v>1951</v>
      </c>
      <c r="G9" s="17" t="s">
        <v>1951</v>
      </c>
      <c r="H9" s="17" t="s">
        <v>1951</v>
      </c>
      <c r="I9" s="17" t="s">
        <v>1951</v>
      </c>
    </row>
    <row r="10" spans="1:9" ht="15.75" x14ac:dyDescent="0.25">
      <c r="A10" s="19" t="s">
        <v>18</v>
      </c>
      <c r="B10" s="19" t="s">
        <v>17</v>
      </c>
      <c r="C10" s="19" t="s">
        <v>16</v>
      </c>
      <c r="D10" s="17">
        <v>23210</v>
      </c>
      <c r="E10" s="22">
        <v>2.8E-3</v>
      </c>
      <c r="F10" s="19" t="s">
        <v>1950</v>
      </c>
      <c r="G10" s="17" t="s">
        <v>1950</v>
      </c>
      <c r="H10" s="17" t="s">
        <v>1951</v>
      </c>
      <c r="I10" s="17" t="s">
        <v>1951</v>
      </c>
    </row>
    <row r="11" spans="1:9" ht="15.75" x14ac:dyDescent="0.25">
      <c r="A11" s="19" t="s">
        <v>18</v>
      </c>
      <c r="B11" s="19" t="s">
        <v>17</v>
      </c>
      <c r="C11" s="19" t="s">
        <v>400</v>
      </c>
      <c r="D11" s="17">
        <v>23210</v>
      </c>
      <c r="E11" s="22">
        <v>2.8E-3</v>
      </c>
      <c r="F11" s="19" t="s">
        <v>1950</v>
      </c>
      <c r="G11" s="17" t="s">
        <v>1950</v>
      </c>
      <c r="H11" s="17" t="s">
        <v>1951</v>
      </c>
      <c r="I11" s="17" t="s">
        <v>1951</v>
      </c>
    </row>
    <row r="12" spans="1:9" ht="15.75" x14ac:dyDescent="0.25">
      <c r="A12" s="19" t="s">
        <v>18</v>
      </c>
      <c r="B12" s="19" t="s">
        <v>20</v>
      </c>
      <c r="C12" s="19" t="s">
        <v>398</v>
      </c>
      <c r="D12" s="17">
        <v>23201</v>
      </c>
      <c r="E12" s="22">
        <v>7.0000000000000001E-3</v>
      </c>
      <c r="F12" s="19" t="s">
        <v>1950</v>
      </c>
      <c r="G12" s="17" t="s">
        <v>1951</v>
      </c>
      <c r="H12" s="17" t="s">
        <v>1951</v>
      </c>
      <c r="I12" s="17" t="s">
        <v>1951</v>
      </c>
    </row>
    <row r="13" spans="1:9" ht="15.75" x14ac:dyDescent="0.25">
      <c r="A13" s="19" t="s">
        <v>18</v>
      </c>
      <c r="B13" s="19" t="s">
        <v>20</v>
      </c>
      <c r="C13" s="19" t="s">
        <v>19</v>
      </c>
      <c r="D13" s="17">
        <v>23201</v>
      </c>
      <c r="E13" s="22">
        <v>7.0000000000000001E-3</v>
      </c>
      <c r="F13" s="19" t="s">
        <v>1950</v>
      </c>
      <c r="G13" s="17" t="s">
        <v>1951</v>
      </c>
      <c r="H13" s="17" t="s">
        <v>1951</v>
      </c>
      <c r="I13" s="17" t="s">
        <v>1951</v>
      </c>
    </row>
    <row r="14" spans="1:9" ht="15.75" x14ac:dyDescent="0.25">
      <c r="A14" s="19" t="s">
        <v>18</v>
      </c>
      <c r="B14" s="19" t="s">
        <v>20</v>
      </c>
      <c r="C14" s="19" t="s">
        <v>399</v>
      </c>
      <c r="D14" s="17">
        <v>23201</v>
      </c>
      <c r="E14" s="22">
        <v>7.0000000000000001E-3</v>
      </c>
      <c r="F14" s="19" t="s">
        <v>1950</v>
      </c>
      <c r="G14" s="17" t="s">
        <v>1951</v>
      </c>
      <c r="H14" s="17" t="s">
        <v>1951</v>
      </c>
      <c r="I14" s="17" t="s">
        <v>1951</v>
      </c>
    </row>
    <row r="15" spans="1:9" ht="15.75" x14ac:dyDescent="0.25">
      <c r="A15" s="19" t="s">
        <v>18</v>
      </c>
      <c r="B15" s="19" t="s">
        <v>22</v>
      </c>
      <c r="C15" s="19" t="s">
        <v>494</v>
      </c>
      <c r="D15" s="17">
        <v>23203</v>
      </c>
      <c r="E15" s="22">
        <v>0.2772</v>
      </c>
      <c r="F15" s="19" t="s">
        <v>1950</v>
      </c>
      <c r="G15" s="17" t="s">
        <v>1951</v>
      </c>
      <c r="H15" s="17" t="s">
        <v>1951</v>
      </c>
      <c r="I15" s="17" t="s">
        <v>1951</v>
      </c>
    </row>
    <row r="16" spans="1:9" ht="15.75" x14ac:dyDescent="0.25">
      <c r="A16" s="19" t="s">
        <v>18</v>
      </c>
      <c r="B16" s="19" t="s">
        <v>22</v>
      </c>
      <c r="C16" s="19" t="s">
        <v>21</v>
      </c>
      <c r="D16" s="17">
        <v>23203</v>
      </c>
      <c r="E16" s="22">
        <v>0.2772</v>
      </c>
      <c r="F16" s="19" t="s">
        <v>1950</v>
      </c>
      <c r="G16" s="17" t="s">
        <v>1951</v>
      </c>
      <c r="H16" s="17" t="s">
        <v>1951</v>
      </c>
      <c r="I16" s="17" t="s">
        <v>1951</v>
      </c>
    </row>
    <row r="17" spans="1:9" ht="15.75" x14ac:dyDescent="0.25">
      <c r="A17" s="19" t="s">
        <v>45</v>
      </c>
      <c r="B17" s="19" t="s">
        <v>497</v>
      </c>
      <c r="C17" s="19" t="s">
        <v>498</v>
      </c>
      <c r="D17" s="17">
        <v>25702</v>
      </c>
      <c r="E17" s="22">
        <v>1.5799999999999998E-2</v>
      </c>
      <c r="F17" s="19" t="s">
        <v>1950</v>
      </c>
      <c r="G17" s="17" t="s">
        <v>1951</v>
      </c>
      <c r="H17" s="17" t="s">
        <v>1951</v>
      </c>
      <c r="I17" s="17" t="s">
        <v>1951</v>
      </c>
    </row>
    <row r="18" spans="1:9" ht="15.75" x14ac:dyDescent="0.25">
      <c r="A18" s="19" t="s">
        <v>29</v>
      </c>
      <c r="B18" s="19" t="s">
        <v>28</v>
      </c>
      <c r="C18" s="19" t="s">
        <v>27</v>
      </c>
      <c r="D18" s="17">
        <v>20620</v>
      </c>
      <c r="E18" s="22">
        <v>2.3999999999999998E-3</v>
      </c>
      <c r="F18" s="19" t="s">
        <v>1950</v>
      </c>
      <c r="G18" s="17" t="s">
        <v>1950</v>
      </c>
      <c r="H18" s="17" t="s">
        <v>1950</v>
      </c>
      <c r="I18" s="17" t="s">
        <v>1950</v>
      </c>
    </row>
    <row r="19" spans="1:9" ht="15.75" x14ac:dyDescent="0.25">
      <c r="A19" s="19" t="s">
        <v>29</v>
      </c>
      <c r="B19" s="19" t="s">
        <v>33</v>
      </c>
      <c r="C19" s="19" t="s">
        <v>32</v>
      </c>
      <c r="D19" s="17">
        <v>20601</v>
      </c>
      <c r="E19" s="22">
        <v>9.2999999999999992E-3</v>
      </c>
      <c r="F19" s="19" t="s">
        <v>1950</v>
      </c>
      <c r="G19" s="17" t="s">
        <v>1951</v>
      </c>
      <c r="H19" s="17" t="s">
        <v>1951</v>
      </c>
      <c r="I19" s="17" t="s">
        <v>1951</v>
      </c>
    </row>
    <row r="20" spans="1:9" ht="15.75" x14ac:dyDescent="0.25">
      <c r="A20" s="19" t="s">
        <v>29</v>
      </c>
      <c r="B20" s="19" t="s">
        <v>31</v>
      </c>
      <c r="C20" s="19" t="s">
        <v>30</v>
      </c>
      <c r="D20" s="17">
        <v>20610</v>
      </c>
      <c r="E20" s="22">
        <v>4.2000000000000006E-3</v>
      </c>
      <c r="F20" s="19" t="s">
        <v>1950</v>
      </c>
      <c r="G20" s="17" t="s">
        <v>1951</v>
      </c>
      <c r="H20" s="17" t="s">
        <v>1951</v>
      </c>
      <c r="I20" s="17" t="s">
        <v>1951</v>
      </c>
    </row>
    <row r="21" spans="1:9" ht="15.75" x14ac:dyDescent="0.25">
      <c r="A21" s="19" t="s">
        <v>803</v>
      </c>
      <c r="B21" s="19" t="s">
        <v>2009</v>
      </c>
      <c r="C21" s="19" t="s">
        <v>2010</v>
      </c>
      <c r="D21" s="17">
        <v>73603</v>
      </c>
      <c r="E21" s="22">
        <v>2.8199999999999999E-2</v>
      </c>
      <c r="F21" s="19" t="s">
        <v>1950</v>
      </c>
      <c r="G21" s="17" t="s">
        <v>1951</v>
      </c>
      <c r="H21" s="17" t="s">
        <v>1951</v>
      </c>
      <c r="I21" s="17" t="s">
        <v>1951</v>
      </c>
    </row>
    <row r="22" spans="1:9" ht="15.75" x14ac:dyDescent="0.25">
      <c r="A22" s="19" t="s">
        <v>43</v>
      </c>
      <c r="B22" s="19" t="s">
        <v>42</v>
      </c>
      <c r="C22" s="19" t="s">
        <v>41</v>
      </c>
      <c r="D22" s="17">
        <v>21890</v>
      </c>
      <c r="E22" s="22">
        <v>1.6899999999999998E-2</v>
      </c>
      <c r="F22" s="19" t="s">
        <v>1950</v>
      </c>
      <c r="G22" s="17" t="s">
        <v>1951</v>
      </c>
      <c r="H22" s="17" t="s">
        <v>1951</v>
      </c>
      <c r="I22" s="17" t="s">
        <v>1951</v>
      </c>
    </row>
    <row r="23" spans="1:9" ht="15.75" x14ac:dyDescent="0.25">
      <c r="A23" s="19" t="s">
        <v>36</v>
      </c>
      <c r="B23" s="19" t="s">
        <v>35</v>
      </c>
      <c r="C23" s="19" t="s">
        <v>34</v>
      </c>
      <c r="D23" s="17">
        <v>28401</v>
      </c>
      <c r="E23" s="22">
        <v>7.0000000000000001E-3</v>
      </c>
      <c r="F23" s="19" t="s">
        <v>1951</v>
      </c>
      <c r="G23" s="17" t="s">
        <v>1951</v>
      </c>
      <c r="H23" s="17" t="s">
        <v>1951</v>
      </c>
      <c r="I23" s="17" t="s">
        <v>1951</v>
      </c>
    </row>
    <row r="24" spans="1:9" ht="15.75" x14ac:dyDescent="0.25">
      <c r="A24" s="19" t="s">
        <v>36</v>
      </c>
      <c r="B24" s="19" t="s">
        <v>38</v>
      </c>
      <c r="C24" s="19" t="s">
        <v>37</v>
      </c>
      <c r="D24" s="17">
        <v>28405</v>
      </c>
      <c r="E24" s="22">
        <v>3.4999999999999996E-3</v>
      </c>
      <c r="F24" s="19" t="s">
        <v>1950</v>
      </c>
      <c r="G24" s="17" t="s">
        <v>1951</v>
      </c>
      <c r="H24" s="17" t="s">
        <v>1951</v>
      </c>
      <c r="I24" s="17" t="s">
        <v>1951</v>
      </c>
    </row>
    <row r="25" spans="1:9" ht="15.75" x14ac:dyDescent="0.25">
      <c r="A25" s="19" t="s">
        <v>36</v>
      </c>
      <c r="B25" s="19" t="s">
        <v>40</v>
      </c>
      <c r="C25" s="19" t="s">
        <v>39</v>
      </c>
      <c r="D25" s="17">
        <v>28403</v>
      </c>
      <c r="E25" s="22">
        <v>4.4000000000000003E-3</v>
      </c>
      <c r="F25" s="19" t="s">
        <v>1950</v>
      </c>
      <c r="G25" s="17" t="s">
        <v>1950</v>
      </c>
      <c r="H25" s="17" t="s">
        <v>1951</v>
      </c>
      <c r="I25" s="17" t="s">
        <v>1951</v>
      </c>
    </row>
    <row r="26" spans="1:9" ht="15.75" x14ac:dyDescent="0.25">
      <c r="A26" s="19" t="s">
        <v>53</v>
      </c>
      <c r="B26" s="19" t="s">
        <v>52</v>
      </c>
      <c r="C26" s="19" t="s">
        <v>51</v>
      </c>
      <c r="D26" s="17">
        <v>302610</v>
      </c>
      <c r="E26" s="22">
        <v>1.1399999999999999E-2</v>
      </c>
      <c r="F26" s="19" t="s">
        <v>1950</v>
      </c>
      <c r="G26" s="17" t="s">
        <v>1950</v>
      </c>
      <c r="H26" s="17" t="s">
        <v>1951</v>
      </c>
      <c r="I26" s="17" t="s">
        <v>1951</v>
      </c>
    </row>
    <row r="27" spans="1:9" ht="15.75" x14ac:dyDescent="0.25">
      <c r="A27" s="19" t="s">
        <v>53</v>
      </c>
      <c r="B27" s="19" t="s">
        <v>55</v>
      </c>
      <c r="C27" s="19" t="s">
        <v>54</v>
      </c>
      <c r="D27" s="17">
        <v>302720</v>
      </c>
      <c r="E27" s="22">
        <v>1.21E-2</v>
      </c>
      <c r="F27" s="19" t="s">
        <v>1950</v>
      </c>
      <c r="G27" s="17" t="s">
        <v>1951</v>
      </c>
      <c r="H27" s="17" t="s">
        <v>1951</v>
      </c>
      <c r="I27" s="17" t="s">
        <v>1951</v>
      </c>
    </row>
    <row r="28" spans="1:9" ht="15.75" x14ac:dyDescent="0.25">
      <c r="A28" s="19" t="s">
        <v>53</v>
      </c>
      <c r="B28" s="19" t="s">
        <v>57</v>
      </c>
      <c r="C28" s="19" t="s">
        <v>56</v>
      </c>
      <c r="D28" s="17">
        <v>302220</v>
      </c>
      <c r="E28" s="22">
        <v>1.1399999999999999E-2</v>
      </c>
      <c r="F28" s="19" t="s">
        <v>1950</v>
      </c>
      <c r="G28" s="17" t="s">
        <v>1950</v>
      </c>
      <c r="H28" s="17" t="s">
        <v>1951</v>
      </c>
      <c r="I28" s="17" t="s">
        <v>1951</v>
      </c>
    </row>
    <row r="29" spans="1:9" ht="15.75" x14ac:dyDescent="0.25">
      <c r="A29" s="19" t="s">
        <v>60</v>
      </c>
      <c r="B29" s="19" t="s">
        <v>577</v>
      </c>
      <c r="C29" s="19" t="s">
        <v>578</v>
      </c>
      <c r="D29" s="17">
        <v>73001</v>
      </c>
      <c r="E29" s="22">
        <v>7.899999999999999E-3</v>
      </c>
      <c r="F29" s="19" t="s">
        <v>1951</v>
      </c>
      <c r="G29" s="17" t="s">
        <v>1951</v>
      </c>
      <c r="H29" s="17" t="s">
        <v>1951</v>
      </c>
      <c r="I29" s="17" t="s">
        <v>1951</v>
      </c>
    </row>
    <row r="30" spans="1:9" ht="15.75" x14ac:dyDescent="0.25">
      <c r="A30" s="19" t="s">
        <v>60</v>
      </c>
      <c r="B30" s="19" t="s">
        <v>809</v>
      </c>
      <c r="C30" s="19" t="s">
        <v>810</v>
      </c>
      <c r="D30" s="17">
        <v>73002</v>
      </c>
      <c r="E30" s="22">
        <v>0.10400000000000001</v>
      </c>
      <c r="F30" s="19" t="s">
        <v>1951</v>
      </c>
      <c r="G30" s="17" t="s">
        <v>1951</v>
      </c>
      <c r="H30" s="17" t="s">
        <v>1951</v>
      </c>
      <c r="I30" s="17" t="s">
        <v>1951</v>
      </c>
    </row>
    <row r="31" spans="1:9" ht="15.75" x14ac:dyDescent="0.25">
      <c r="A31" s="19" t="s">
        <v>60</v>
      </c>
      <c r="B31" s="19" t="s">
        <v>809</v>
      </c>
      <c r="C31" s="19" t="s">
        <v>405</v>
      </c>
      <c r="D31" s="17">
        <v>73002</v>
      </c>
      <c r="E31" s="22">
        <v>0.10400000000000001</v>
      </c>
      <c r="F31" s="19" t="s">
        <v>1951</v>
      </c>
      <c r="G31" s="17" t="s">
        <v>1951</v>
      </c>
      <c r="H31" s="17" t="s">
        <v>1951</v>
      </c>
      <c r="I31" s="17" t="s">
        <v>1951</v>
      </c>
    </row>
    <row r="32" spans="1:9" ht="15.75" x14ac:dyDescent="0.25">
      <c r="A32" s="19" t="s">
        <v>62</v>
      </c>
      <c r="B32" s="19" t="s">
        <v>2240</v>
      </c>
      <c r="C32" s="19" t="s">
        <v>2241</v>
      </c>
      <c r="D32" s="17">
        <v>46011</v>
      </c>
      <c r="E32" s="22">
        <v>2.7099999999999999E-2</v>
      </c>
      <c r="F32" s="19" t="s">
        <v>1950</v>
      </c>
      <c r="G32" s="17" t="s">
        <v>1951</v>
      </c>
      <c r="H32" s="17" t="s">
        <v>1951</v>
      </c>
      <c r="I32" s="17" t="s">
        <v>1951</v>
      </c>
    </row>
    <row r="33" spans="1:9" ht="15.75" x14ac:dyDescent="0.25">
      <c r="A33" s="19" t="s">
        <v>62</v>
      </c>
      <c r="B33" s="19" t="s">
        <v>579</v>
      </c>
      <c r="C33" s="19" t="s">
        <v>61</v>
      </c>
      <c r="D33" s="17">
        <v>46002</v>
      </c>
      <c r="E33" s="22">
        <v>1.8499999999999999E-2</v>
      </c>
      <c r="F33" s="19" t="s">
        <v>1950</v>
      </c>
      <c r="G33" s="17" t="s">
        <v>1950</v>
      </c>
      <c r="H33" s="17" t="s">
        <v>1951</v>
      </c>
      <c r="I33" s="17" t="s">
        <v>1951</v>
      </c>
    </row>
    <row r="34" spans="1:9" ht="15.75" x14ac:dyDescent="0.25">
      <c r="A34" s="19" t="s">
        <v>71</v>
      </c>
      <c r="B34" s="19" t="s">
        <v>811</v>
      </c>
      <c r="C34" s="19" t="s">
        <v>815</v>
      </c>
      <c r="D34" s="17">
        <v>73201</v>
      </c>
      <c r="E34" s="22">
        <v>2.7799999999999998E-2</v>
      </c>
      <c r="F34" s="19" t="s">
        <v>1950</v>
      </c>
      <c r="G34" s="17" t="s">
        <v>1951</v>
      </c>
      <c r="H34" s="17" t="s">
        <v>1951</v>
      </c>
      <c r="I34" s="17" t="s">
        <v>1951</v>
      </c>
    </row>
    <row r="35" spans="1:9" ht="15.75" x14ac:dyDescent="0.25">
      <c r="A35" s="19" t="s">
        <v>71</v>
      </c>
      <c r="B35" s="19" t="s">
        <v>811</v>
      </c>
      <c r="C35" s="19" t="s">
        <v>812</v>
      </c>
      <c r="D35" s="17">
        <v>73201</v>
      </c>
      <c r="E35" s="22">
        <v>2.7799999999999998E-2</v>
      </c>
      <c r="F35" s="19" t="s">
        <v>1950</v>
      </c>
      <c r="G35" s="17" t="s">
        <v>1951</v>
      </c>
      <c r="H35" s="17" t="s">
        <v>1951</v>
      </c>
      <c r="I35" s="17" t="s">
        <v>1951</v>
      </c>
    </row>
    <row r="36" spans="1:9" ht="15.75" x14ac:dyDescent="0.25">
      <c r="A36" s="19" t="s">
        <v>719</v>
      </c>
      <c r="B36" s="19" t="s">
        <v>816</v>
      </c>
      <c r="C36" s="19" t="s">
        <v>67</v>
      </c>
      <c r="D36" s="17">
        <v>63001</v>
      </c>
      <c r="E36" s="22">
        <v>1.8099999999999998E-2</v>
      </c>
      <c r="F36" s="19" t="s">
        <v>1950</v>
      </c>
      <c r="G36" s="17" t="s">
        <v>1951</v>
      </c>
      <c r="H36" s="17" t="s">
        <v>1951</v>
      </c>
      <c r="I36" s="17" t="s">
        <v>1951</v>
      </c>
    </row>
    <row r="37" spans="1:9" ht="15.75" x14ac:dyDescent="0.25">
      <c r="A37" s="19" t="s">
        <v>165</v>
      </c>
      <c r="B37" s="19" t="s">
        <v>167</v>
      </c>
      <c r="C37" s="19" t="s">
        <v>166</v>
      </c>
      <c r="D37" s="17">
        <v>21902</v>
      </c>
      <c r="E37" s="22">
        <v>6.7000000000000002E-3</v>
      </c>
      <c r="F37" s="19" t="s">
        <v>1951</v>
      </c>
      <c r="G37" s="17" t="s">
        <v>1951</v>
      </c>
      <c r="H37" s="17" t="s">
        <v>1951</v>
      </c>
      <c r="I37" s="17" t="s">
        <v>1951</v>
      </c>
    </row>
    <row r="38" spans="1:9" ht="15.75" x14ac:dyDescent="0.25">
      <c r="A38" s="19" t="s">
        <v>165</v>
      </c>
      <c r="B38" s="19" t="s">
        <v>164</v>
      </c>
      <c r="C38" s="19" t="s">
        <v>163</v>
      </c>
      <c r="D38" s="17">
        <v>21901</v>
      </c>
      <c r="E38" s="22">
        <v>0.2772</v>
      </c>
      <c r="F38" s="19" t="s">
        <v>1950</v>
      </c>
      <c r="G38" s="17" t="s">
        <v>1950</v>
      </c>
      <c r="H38" s="17" t="s">
        <v>1951</v>
      </c>
      <c r="I38" s="17" t="s">
        <v>1951</v>
      </c>
    </row>
    <row r="39" spans="1:9" ht="15.75" x14ac:dyDescent="0.25">
      <c r="A39" s="19" t="s">
        <v>165</v>
      </c>
      <c r="B39" s="19" t="s">
        <v>169</v>
      </c>
      <c r="C39" s="19" t="s">
        <v>168</v>
      </c>
      <c r="D39" s="17">
        <v>21910</v>
      </c>
      <c r="E39" s="22">
        <v>7.0000000000000001E-3</v>
      </c>
      <c r="F39" s="19" t="s">
        <v>1950</v>
      </c>
      <c r="G39" s="17" t="s">
        <v>1951</v>
      </c>
      <c r="H39" s="17" t="s">
        <v>1951</v>
      </c>
      <c r="I39" s="17" t="s">
        <v>1951</v>
      </c>
    </row>
    <row r="40" spans="1:9" ht="15.75" x14ac:dyDescent="0.25">
      <c r="A40" s="19" t="s">
        <v>82</v>
      </c>
      <c r="B40" s="19" t="s">
        <v>81</v>
      </c>
      <c r="C40" s="19" t="s">
        <v>80</v>
      </c>
      <c r="D40" s="17">
        <v>28001</v>
      </c>
      <c r="E40" s="22">
        <v>3.4999999999999996E-3</v>
      </c>
      <c r="F40" s="19" t="s">
        <v>1950</v>
      </c>
      <c r="G40" s="17" t="s">
        <v>1950</v>
      </c>
      <c r="H40" s="17" t="s">
        <v>1951</v>
      </c>
      <c r="I40" s="17" t="s">
        <v>1951</v>
      </c>
    </row>
    <row r="41" spans="1:9" ht="15.75" x14ac:dyDescent="0.25">
      <c r="A41" s="19" t="s">
        <v>82</v>
      </c>
      <c r="B41" s="19" t="s">
        <v>582</v>
      </c>
      <c r="C41" s="19" t="s">
        <v>583</v>
      </c>
      <c r="D41" s="17">
        <v>28010</v>
      </c>
      <c r="E41" s="22">
        <v>2.5999999999999999E-3</v>
      </c>
      <c r="F41" s="19" t="s">
        <v>1950</v>
      </c>
      <c r="G41" s="17" t="s">
        <v>1950</v>
      </c>
      <c r="H41" s="17" t="s">
        <v>1951</v>
      </c>
      <c r="I41" s="17" t="s">
        <v>1951</v>
      </c>
    </row>
    <row r="42" spans="1:9" ht="15.75" x14ac:dyDescent="0.25">
      <c r="A42" s="19" t="s">
        <v>82</v>
      </c>
      <c r="B42" s="19" t="s">
        <v>582</v>
      </c>
      <c r="C42" s="19" t="s">
        <v>541</v>
      </c>
      <c r="D42" s="17">
        <v>28010</v>
      </c>
      <c r="E42" s="22">
        <v>2.5999999999999999E-3</v>
      </c>
      <c r="F42" s="19" t="s">
        <v>1950</v>
      </c>
      <c r="G42" s="17" t="s">
        <v>1950</v>
      </c>
      <c r="H42" s="17" t="s">
        <v>1951</v>
      </c>
      <c r="I42" s="17" t="s">
        <v>1951</v>
      </c>
    </row>
    <row r="43" spans="1:9" ht="15.75" x14ac:dyDescent="0.25">
      <c r="A43" s="19" t="s">
        <v>82</v>
      </c>
      <c r="B43" s="19" t="s">
        <v>84</v>
      </c>
      <c r="C43" s="19" t="s">
        <v>83</v>
      </c>
      <c r="D43" s="17">
        <v>28020</v>
      </c>
      <c r="E43" s="22">
        <v>4.7000000000000002E-3</v>
      </c>
      <c r="F43" s="19" t="s">
        <v>1950</v>
      </c>
      <c r="G43" s="17" t="s">
        <v>1951</v>
      </c>
      <c r="H43" s="17" t="s">
        <v>1951</v>
      </c>
      <c r="I43" s="17" t="s">
        <v>1951</v>
      </c>
    </row>
    <row r="44" spans="1:9" ht="15.75" x14ac:dyDescent="0.25">
      <c r="A44" s="19" t="s">
        <v>87</v>
      </c>
      <c r="B44" s="19" t="s">
        <v>89</v>
      </c>
      <c r="C44" s="19" t="s">
        <v>88</v>
      </c>
      <c r="D44" s="17">
        <v>23002</v>
      </c>
      <c r="E44" s="22">
        <v>3.0999999999999999E-3</v>
      </c>
      <c r="F44" s="19" t="s">
        <v>1950</v>
      </c>
      <c r="G44" s="17" t="s">
        <v>1951</v>
      </c>
      <c r="H44" s="17" t="s">
        <v>1951</v>
      </c>
      <c r="I44" s="17" t="s">
        <v>1951</v>
      </c>
    </row>
    <row r="45" spans="1:9" ht="15.75" x14ac:dyDescent="0.25">
      <c r="A45" s="19" t="s">
        <v>87</v>
      </c>
      <c r="B45" s="19" t="s">
        <v>501</v>
      </c>
      <c r="C45" s="19" t="s">
        <v>502</v>
      </c>
      <c r="D45" s="17">
        <v>23001</v>
      </c>
      <c r="E45" s="22">
        <v>0.2772</v>
      </c>
      <c r="F45" s="19" t="s">
        <v>1950</v>
      </c>
      <c r="G45" s="17" t="s">
        <v>1951</v>
      </c>
      <c r="H45" s="17" t="s">
        <v>1951</v>
      </c>
      <c r="I45" s="17" t="s">
        <v>1951</v>
      </c>
    </row>
    <row r="46" spans="1:9" ht="15.75" x14ac:dyDescent="0.25">
      <c r="A46" s="19" t="s">
        <v>87</v>
      </c>
      <c r="B46" s="19" t="s">
        <v>86</v>
      </c>
      <c r="C46" s="19" t="s">
        <v>85</v>
      </c>
      <c r="D46" s="17">
        <v>23003</v>
      </c>
      <c r="E46" s="22">
        <v>2.3999999999999998E-3</v>
      </c>
      <c r="F46" s="19" t="s">
        <v>1950</v>
      </c>
      <c r="G46" s="17" t="s">
        <v>1950</v>
      </c>
      <c r="H46" s="17" t="s">
        <v>1951</v>
      </c>
      <c r="I46" s="17" t="s">
        <v>1951</v>
      </c>
    </row>
    <row r="47" spans="1:9" ht="15.75" x14ac:dyDescent="0.25">
      <c r="A47" s="19" t="s">
        <v>98</v>
      </c>
      <c r="B47" s="19" t="s">
        <v>97</v>
      </c>
      <c r="C47" s="19" t="s">
        <v>96</v>
      </c>
      <c r="D47" s="17">
        <v>23806</v>
      </c>
      <c r="E47" s="22">
        <v>3.3E-3</v>
      </c>
      <c r="F47" s="19" t="s">
        <v>1950</v>
      </c>
      <c r="G47" s="17" t="s">
        <v>1950</v>
      </c>
      <c r="H47" s="17" t="s">
        <v>1951</v>
      </c>
      <c r="I47" s="17" t="s">
        <v>1951</v>
      </c>
    </row>
    <row r="48" spans="1:9" ht="15.75" x14ac:dyDescent="0.25">
      <c r="A48" s="19" t="s">
        <v>98</v>
      </c>
      <c r="B48" s="19" t="s">
        <v>102</v>
      </c>
      <c r="C48" s="19" t="s">
        <v>101</v>
      </c>
      <c r="D48" s="17">
        <v>23801</v>
      </c>
      <c r="E48" s="22">
        <v>4.7000000000000002E-3</v>
      </c>
      <c r="F48" s="19" t="s">
        <v>1950</v>
      </c>
      <c r="G48" s="17" t="s">
        <v>1950</v>
      </c>
      <c r="H48" s="17" t="s">
        <v>1951</v>
      </c>
      <c r="I48" s="17" t="s">
        <v>1951</v>
      </c>
    </row>
    <row r="49" spans="1:9" ht="15.75" x14ac:dyDescent="0.25">
      <c r="A49" s="19" t="s">
        <v>98</v>
      </c>
      <c r="B49" s="19" t="s">
        <v>100</v>
      </c>
      <c r="C49" s="19" t="s">
        <v>99</v>
      </c>
      <c r="D49" s="17">
        <v>23820</v>
      </c>
      <c r="E49" s="22">
        <v>9.2999999999999992E-3</v>
      </c>
      <c r="F49" s="19" t="s">
        <v>1950</v>
      </c>
      <c r="G49" s="17" t="s">
        <v>1951</v>
      </c>
      <c r="H49" s="17" t="s">
        <v>1951</v>
      </c>
      <c r="I49" s="17" t="s">
        <v>1951</v>
      </c>
    </row>
    <row r="50" spans="1:9" ht="15.75" x14ac:dyDescent="0.25">
      <c r="A50" s="19" t="s">
        <v>106</v>
      </c>
      <c r="B50" s="19" t="s">
        <v>818</v>
      </c>
      <c r="C50" s="19" t="s">
        <v>105</v>
      </c>
      <c r="D50" s="17">
        <v>74000</v>
      </c>
      <c r="E50" s="22">
        <v>0.10400000000000001</v>
      </c>
      <c r="F50" s="19" t="s">
        <v>1950</v>
      </c>
      <c r="G50" s="17" t="s">
        <v>1951</v>
      </c>
      <c r="H50" s="17" t="s">
        <v>1951</v>
      </c>
      <c r="I50" s="17" t="s">
        <v>1951</v>
      </c>
    </row>
    <row r="51" spans="1:9" ht="15.75" x14ac:dyDescent="0.25">
      <c r="A51" s="19" t="s">
        <v>109</v>
      </c>
      <c r="B51" s="19" t="s">
        <v>108</v>
      </c>
      <c r="C51" s="19" t="s">
        <v>503</v>
      </c>
      <c r="D51" s="17">
        <v>60201</v>
      </c>
      <c r="E51" s="22">
        <v>3.4700000000000002E-2</v>
      </c>
      <c r="F51" s="19" t="s">
        <v>1951</v>
      </c>
      <c r="G51" s="17" t="s">
        <v>1951</v>
      </c>
      <c r="H51" s="17" t="s">
        <v>1951</v>
      </c>
      <c r="I51" s="17" t="s">
        <v>1951</v>
      </c>
    </row>
    <row r="52" spans="1:9" ht="15.75" x14ac:dyDescent="0.25">
      <c r="A52" s="19" t="s">
        <v>109</v>
      </c>
      <c r="B52" s="19" t="s">
        <v>108</v>
      </c>
      <c r="C52" s="19" t="s">
        <v>107</v>
      </c>
      <c r="D52" s="17">
        <v>60201</v>
      </c>
      <c r="E52" s="22">
        <v>3.4700000000000002E-2</v>
      </c>
      <c r="F52" s="19" t="s">
        <v>1951</v>
      </c>
      <c r="G52" s="17" t="s">
        <v>1951</v>
      </c>
      <c r="H52" s="17" t="s">
        <v>1951</v>
      </c>
      <c r="I52" s="17" t="s">
        <v>1951</v>
      </c>
    </row>
    <row r="53" spans="1:9" ht="15.75" x14ac:dyDescent="0.25">
      <c r="A53" s="19" t="s">
        <v>334</v>
      </c>
      <c r="B53" s="19" t="s">
        <v>2025</v>
      </c>
      <c r="C53" s="19" t="s">
        <v>820</v>
      </c>
      <c r="D53" s="17">
        <v>70603</v>
      </c>
      <c r="E53" s="22">
        <v>2.7799999999999998E-2</v>
      </c>
      <c r="F53" s="19" t="s">
        <v>1950</v>
      </c>
      <c r="G53" s="17" t="s">
        <v>1951</v>
      </c>
      <c r="H53" s="17" t="s">
        <v>1951</v>
      </c>
      <c r="I53" s="17" t="s">
        <v>1951</v>
      </c>
    </row>
    <row r="54" spans="1:9" ht="15.75" x14ac:dyDescent="0.25">
      <c r="A54" s="19" t="s">
        <v>120</v>
      </c>
      <c r="B54" s="19" t="s">
        <v>124</v>
      </c>
      <c r="C54" s="19" t="s">
        <v>123</v>
      </c>
      <c r="D54" s="17">
        <v>24802</v>
      </c>
      <c r="E54" s="22">
        <v>2.3999999999999998E-3</v>
      </c>
      <c r="F54" s="19" t="s">
        <v>1950</v>
      </c>
      <c r="G54" s="17" t="s">
        <v>1950</v>
      </c>
      <c r="H54" s="17" t="s">
        <v>1950</v>
      </c>
      <c r="I54" s="17" t="s">
        <v>1950</v>
      </c>
    </row>
    <row r="55" spans="1:9" ht="15.75" x14ac:dyDescent="0.25">
      <c r="A55" s="19" t="s">
        <v>120</v>
      </c>
      <c r="B55" s="19" t="s">
        <v>122</v>
      </c>
      <c r="C55" s="19" t="s">
        <v>121</v>
      </c>
      <c r="D55" s="17">
        <v>24803</v>
      </c>
      <c r="E55" s="22">
        <v>3.4999999999999996E-3</v>
      </c>
      <c r="F55" s="19" t="s">
        <v>1950</v>
      </c>
      <c r="G55" s="17" t="s">
        <v>1951</v>
      </c>
      <c r="H55" s="17" t="s">
        <v>1951</v>
      </c>
      <c r="I55" s="17" t="s">
        <v>1951</v>
      </c>
    </row>
    <row r="56" spans="1:9" ht="15.75" x14ac:dyDescent="0.25">
      <c r="A56" s="19" t="s">
        <v>120</v>
      </c>
      <c r="B56" s="19" t="s">
        <v>119</v>
      </c>
      <c r="C56" s="19" t="s">
        <v>118</v>
      </c>
      <c r="D56" s="17">
        <v>24801</v>
      </c>
      <c r="E56" s="22">
        <v>9.2999999999999992E-3</v>
      </c>
      <c r="F56" s="19" t="s">
        <v>1950</v>
      </c>
      <c r="G56" s="17" t="s">
        <v>1951</v>
      </c>
      <c r="H56" s="17" t="s">
        <v>1951</v>
      </c>
      <c r="I56" s="17" t="s">
        <v>1951</v>
      </c>
    </row>
    <row r="57" spans="1:9" ht="15.75" x14ac:dyDescent="0.25">
      <c r="A57" s="19" t="s">
        <v>589</v>
      </c>
      <c r="B57" s="19" t="s">
        <v>2157</v>
      </c>
      <c r="C57" s="19" t="s">
        <v>1961</v>
      </c>
      <c r="D57" s="17">
        <v>54201</v>
      </c>
      <c r="E57" s="22">
        <v>3.3800000000000004E-2</v>
      </c>
      <c r="F57" s="19" t="s">
        <v>1950</v>
      </c>
      <c r="G57" s="17" t="s">
        <v>1951</v>
      </c>
      <c r="H57" s="17" t="s">
        <v>1951</v>
      </c>
      <c r="I57" s="17" t="s">
        <v>1951</v>
      </c>
    </row>
    <row r="58" spans="1:9" ht="15.75" x14ac:dyDescent="0.25">
      <c r="A58" s="19" t="s">
        <v>589</v>
      </c>
      <c r="B58" s="19" t="s">
        <v>2157</v>
      </c>
      <c r="C58" s="19" t="s">
        <v>2158</v>
      </c>
      <c r="D58" s="17">
        <v>54201</v>
      </c>
      <c r="E58" s="22">
        <v>3.3800000000000004E-2</v>
      </c>
      <c r="F58" s="19" t="s">
        <v>1950</v>
      </c>
      <c r="G58" s="17" t="s">
        <v>1951</v>
      </c>
      <c r="H58" s="17" t="s">
        <v>1951</v>
      </c>
      <c r="I58" s="17" t="s">
        <v>1951</v>
      </c>
    </row>
    <row r="59" spans="1:9" ht="15.75" x14ac:dyDescent="0.25">
      <c r="A59" s="19" t="s">
        <v>125</v>
      </c>
      <c r="B59" s="19" t="s">
        <v>1943</v>
      </c>
      <c r="C59" s="19" t="s">
        <v>1944</v>
      </c>
      <c r="D59" s="17">
        <v>24414</v>
      </c>
      <c r="E59" s="22">
        <v>9.2999999999999992E-3</v>
      </c>
      <c r="F59" s="19" t="s">
        <v>1950</v>
      </c>
      <c r="G59" s="17" t="s">
        <v>1951</v>
      </c>
      <c r="H59" s="17" t="s">
        <v>1951</v>
      </c>
      <c r="I59" s="17" t="s">
        <v>1951</v>
      </c>
    </row>
    <row r="60" spans="1:9" ht="15.75" x14ac:dyDescent="0.25">
      <c r="A60" s="19" t="s">
        <v>125</v>
      </c>
      <c r="B60" s="19" t="s">
        <v>127</v>
      </c>
      <c r="C60" s="19" t="s">
        <v>410</v>
      </c>
      <c r="D60" s="17">
        <v>24405</v>
      </c>
      <c r="E60" s="22">
        <v>3.3E-3</v>
      </c>
      <c r="F60" s="19" t="s">
        <v>1950</v>
      </c>
      <c r="G60" s="17" t="s">
        <v>1950</v>
      </c>
      <c r="H60" s="17" t="s">
        <v>1950</v>
      </c>
      <c r="I60" s="17" t="s">
        <v>1950</v>
      </c>
    </row>
    <row r="61" spans="1:9" ht="15.75" x14ac:dyDescent="0.25">
      <c r="A61" s="19" t="s">
        <v>125</v>
      </c>
      <c r="B61" s="19" t="s">
        <v>127</v>
      </c>
      <c r="C61" s="19" t="s">
        <v>126</v>
      </c>
      <c r="D61" s="17">
        <v>24405</v>
      </c>
      <c r="E61" s="22">
        <v>3.3E-3</v>
      </c>
      <c r="F61" s="19" t="s">
        <v>1950</v>
      </c>
      <c r="G61" s="17" t="s">
        <v>1950</v>
      </c>
      <c r="H61" s="17" t="s">
        <v>1950</v>
      </c>
      <c r="I61" s="17" t="s">
        <v>1950</v>
      </c>
    </row>
    <row r="62" spans="1:9" ht="15.75" x14ac:dyDescent="0.25">
      <c r="A62" s="19" t="s">
        <v>125</v>
      </c>
      <c r="B62" s="19" t="s">
        <v>129</v>
      </c>
      <c r="C62" s="19" t="s">
        <v>128</v>
      </c>
      <c r="D62" s="17">
        <v>24491</v>
      </c>
      <c r="E62" s="22">
        <v>7.7000000000000002E-3</v>
      </c>
      <c r="F62" s="19" t="s">
        <v>1950</v>
      </c>
      <c r="G62" s="17" t="s">
        <v>1951</v>
      </c>
      <c r="H62" s="17" t="s">
        <v>1951</v>
      </c>
      <c r="I62" s="17" t="s">
        <v>1951</v>
      </c>
    </row>
    <row r="63" spans="1:9" ht="15.75" x14ac:dyDescent="0.25">
      <c r="A63" s="19" t="s">
        <v>132</v>
      </c>
      <c r="B63" s="19" t="s">
        <v>1849</v>
      </c>
      <c r="C63" s="19" t="s">
        <v>1850</v>
      </c>
      <c r="D63" s="17">
        <v>20801</v>
      </c>
      <c r="E63" s="22">
        <v>3.4999999999999996E-3</v>
      </c>
      <c r="F63" s="19" t="s">
        <v>1950</v>
      </c>
      <c r="G63" s="17" t="s">
        <v>1950</v>
      </c>
      <c r="H63" s="17" t="s">
        <v>1951</v>
      </c>
      <c r="I63" s="17" t="s">
        <v>1951</v>
      </c>
    </row>
    <row r="64" spans="1:9" ht="15.75" x14ac:dyDescent="0.25">
      <c r="A64" s="19" t="s">
        <v>132</v>
      </c>
      <c r="B64" s="19" t="s">
        <v>134</v>
      </c>
      <c r="C64" s="19" t="s">
        <v>133</v>
      </c>
      <c r="D64" s="17">
        <v>20821</v>
      </c>
      <c r="E64" s="22">
        <v>3.4999999999999996E-3</v>
      </c>
      <c r="F64" s="19" t="s">
        <v>1950</v>
      </c>
      <c r="G64" s="17" t="s">
        <v>1950</v>
      </c>
      <c r="H64" s="17" t="s">
        <v>1951</v>
      </c>
      <c r="I64" s="17" t="s">
        <v>1951</v>
      </c>
    </row>
    <row r="65" spans="1:9" ht="15.75" x14ac:dyDescent="0.25">
      <c r="A65" s="19" t="s">
        <v>145</v>
      </c>
      <c r="B65" s="19" t="s">
        <v>734</v>
      </c>
      <c r="C65" s="19" t="s">
        <v>146</v>
      </c>
      <c r="D65" s="17">
        <v>28204</v>
      </c>
      <c r="E65" s="22">
        <v>4.7000000000000002E-3</v>
      </c>
      <c r="F65" s="19" t="s">
        <v>1950</v>
      </c>
      <c r="G65" s="17" t="s">
        <v>1951</v>
      </c>
      <c r="H65" s="17" t="s">
        <v>1951</v>
      </c>
      <c r="I65" s="17" t="s">
        <v>1951</v>
      </c>
    </row>
    <row r="66" spans="1:9" ht="15.75" x14ac:dyDescent="0.25">
      <c r="A66" s="19" t="s">
        <v>92</v>
      </c>
      <c r="B66" s="19" t="s">
        <v>94</v>
      </c>
      <c r="C66" s="19" t="s">
        <v>93</v>
      </c>
      <c r="D66" s="17">
        <v>26211</v>
      </c>
      <c r="E66" s="22">
        <v>7.0000000000000001E-3</v>
      </c>
      <c r="F66" s="19" t="s">
        <v>1950</v>
      </c>
      <c r="G66" s="17" t="s">
        <v>1951</v>
      </c>
      <c r="H66" s="17" t="s">
        <v>1951</v>
      </c>
      <c r="I66" s="17" t="s">
        <v>1951</v>
      </c>
    </row>
    <row r="67" spans="1:9" ht="15.75" x14ac:dyDescent="0.25">
      <c r="A67" s="19" t="s">
        <v>92</v>
      </c>
      <c r="B67" s="19" t="s">
        <v>94</v>
      </c>
      <c r="C67" s="19" t="s">
        <v>413</v>
      </c>
      <c r="D67" s="17">
        <v>26211</v>
      </c>
      <c r="E67" s="22">
        <v>7.0000000000000001E-3</v>
      </c>
      <c r="F67" s="19" t="s">
        <v>1950</v>
      </c>
      <c r="G67" s="17" t="s">
        <v>1951</v>
      </c>
      <c r="H67" s="17" t="s">
        <v>1951</v>
      </c>
      <c r="I67" s="17" t="s">
        <v>1951</v>
      </c>
    </row>
    <row r="68" spans="1:9" ht="15.75" x14ac:dyDescent="0.25">
      <c r="A68" s="19" t="s">
        <v>92</v>
      </c>
      <c r="B68" s="19" t="s">
        <v>505</v>
      </c>
      <c r="C68" s="19" t="s">
        <v>506</v>
      </c>
      <c r="D68" s="17">
        <v>26201</v>
      </c>
      <c r="E68" s="22">
        <v>0.2772</v>
      </c>
      <c r="F68" s="19" t="s">
        <v>1950</v>
      </c>
      <c r="G68" s="17" t="s">
        <v>1950</v>
      </c>
      <c r="H68" s="17" t="s">
        <v>1950</v>
      </c>
      <c r="I68" s="17" t="s">
        <v>1951</v>
      </c>
    </row>
    <row r="69" spans="1:9" ht="15.75" x14ac:dyDescent="0.25">
      <c r="A69" s="19" t="s">
        <v>92</v>
      </c>
      <c r="B69" s="19" t="s">
        <v>91</v>
      </c>
      <c r="C69" s="19" t="s">
        <v>90</v>
      </c>
      <c r="D69" s="17">
        <v>26202</v>
      </c>
      <c r="E69" s="22">
        <v>2.3999999999999998E-3</v>
      </c>
      <c r="F69" s="19" t="s">
        <v>1950</v>
      </c>
      <c r="G69" s="17" t="s">
        <v>1950</v>
      </c>
      <c r="H69" s="17" t="s">
        <v>1950</v>
      </c>
      <c r="I69" s="17" t="s">
        <v>1950</v>
      </c>
    </row>
    <row r="70" spans="1:9" ht="15.75" x14ac:dyDescent="0.25">
      <c r="A70" s="19" t="s">
        <v>148</v>
      </c>
      <c r="B70" s="19" t="s">
        <v>4</v>
      </c>
      <c r="C70" s="19" t="s">
        <v>147</v>
      </c>
      <c r="D70" s="17">
        <v>62002</v>
      </c>
      <c r="E70" s="22">
        <v>1.5799999999999998E-2</v>
      </c>
      <c r="F70" s="19" t="s">
        <v>1950</v>
      </c>
      <c r="G70" s="17" t="s">
        <v>1951</v>
      </c>
      <c r="H70" s="17" t="s">
        <v>1951</v>
      </c>
      <c r="I70" s="17" t="s">
        <v>1951</v>
      </c>
    </row>
    <row r="71" spans="1:9" ht="15.75" x14ac:dyDescent="0.25">
      <c r="A71" s="19" t="s">
        <v>151</v>
      </c>
      <c r="B71" s="19" t="s">
        <v>150</v>
      </c>
      <c r="C71" s="19" t="s">
        <v>149</v>
      </c>
      <c r="D71" s="17">
        <v>26601</v>
      </c>
      <c r="E71" s="22">
        <v>0.01</v>
      </c>
      <c r="F71" s="19" t="s">
        <v>1950</v>
      </c>
      <c r="G71" s="17" t="s">
        <v>1951</v>
      </c>
      <c r="H71" s="17" t="s">
        <v>1951</v>
      </c>
      <c r="I71" s="17" t="s">
        <v>1951</v>
      </c>
    </row>
    <row r="72" spans="1:9" ht="15.75" x14ac:dyDescent="0.25">
      <c r="A72" s="19" t="s">
        <v>153</v>
      </c>
      <c r="B72" s="19" t="s">
        <v>507</v>
      </c>
      <c r="C72" s="19" t="s">
        <v>508</v>
      </c>
      <c r="D72" s="17">
        <v>20201</v>
      </c>
      <c r="E72" s="22">
        <v>0.2772</v>
      </c>
      <c r="F72" s="19" t="s">
        <v>1950</v>
      </c>
      <c r="G72" s="17" t="s">
        <v>1950</v>
      </c>
      <c r="H72" s="17" t="s">
        <v>1951</v>
      </c>
      <c r="I72" s="17" t="s">
        <v>1951</v>
      </c>
    </row>
    <row r="73" spans="1:9" ht="15.75" x14ac:dyDescent="0.25">
      <c r="A73" s="19" t="s">
        <v>153</v>
      </c>
      <c r="B73" s="19" t="s">
        <v>4</v>
      </c>
      <c r="C73" s="19" t="s">
        <v>152</v>
      </c>
      <c r="D73" s="17">
        <v>20205</v>
      </c>
      <c r="E73" s="22">
        <v>2.3999999999999998E-3</v>
      </c>
      <c r="F73" s="19" t="s">
        <v>1950</v>
      </c>
      <c r="G73" s="17" t="s">
        <v>1951</v>
      </c>
      <c r="H73" s="17" t="s">
        <v>1951</v>
      </c>
      <c r="I73" s="17" t="s">
        <v>1951</v>
      </c>
    </row>
    <row r="74" spans="1:9" ht="15.75" x14ac:dyDescent="0.25">
      <c r="A74" s="19" t="s">
        <v>153</v>
      </c>
      <c r="B74" s="19" t="s">
        <v>4</v>
      </c>
      <c r="C74" s="19" t="s">
        <v>415</v>
      </c>
      <c r="D74" s="17">
        <v>20205</v>
      </c>
      <c r="E74" s="22">
        <v>2.3999999999999998E-3</v>
      </c>
      <c r="F74" s="19" t="s">
        <v>1950</v>
      </c>
      <c r="G74" s="17" t="s">
        <v>1951</v>
      </c>
      <c r="H74" s="17" t="s">
        <v>1951</v>
      </c>
      <c r="I74" s="17" t="s">
        <v>1951</v>
      </c>
    </row>
    <row r="75" spans="1:9" ht="15.75" x14ac:dyDescent="0.25">
      <c r="A75" s="19" t="s">
        <v>593</v>
      </c>
      <c r="B75" s="19" t="s">
        <v>594</v>
      </c>
      <c r="C75" s="19" t="s">
        <v>595</v>
      </c>
      <c r="D75" s="17">
        <v>29001</v>
      </c>
      <c r="E75" s="22">
        <v>6.7000000000000002E-3</v>
      </c>
      <c r="F75" s="19" t="s">
        <v>1951</v>
      </c>
      <c r="G75" s="17" t="s">
        <v>1951</v>
      </c>
      <c r="H75" s="17" t="s">
        <v>1951</v>
      </c>
      <c r="I75" s="17" t="s">
        <v>1951</v>
      </c>
    </row>
    <row r="76" spans="1:9" ht="15.75" x14ac:dyDescent="0.25">
      <c r="A76" s="19" t="s">
        <v>158</v>
      </c>
      <c r="B76" s="19" t="s">
        <v>2039</v>
      </c>
      <c r="C76" s="19" t="s">
        <v>1010</v>
      </c>
      <c r="D76" s="17">
        <v>70402</v>
      </c>
      <c r="E76" s="22">
        <v>3.7000000000000005E-2</v>
      </c>
      <c r="F76" s="19" t="s">
        <v>1951</v>
      </c>
      <c r="G76" s="17" t="s">
        <v>1951</v>
      </c>
      <c r="H76" s="17" t="s">
        <v>1951</v>
      </c>
      <c r="I76" s="17" t="s">
        <v>1951</v>
      </c>
    </row>
    <row r="77" spans="1:9" ht="15.75" x14ac:dyDescent="0.25">
      <c r="A77" s="19" t="s">
        <v>139</v>
      </c>
      <c r="B77" s="19" t="s">
        <v>1862</v>
      </c>
      <c r="C77" s="19" t="s">
        <v>528</v>
      </c>
      <c r="D77" s="17">
        <v>23455</v>
      </c>
      <c r="E77" s="22">
        <v>3.3800000000000004E-2</v>
      </c>
      <c r="F77" s="19" t="s">
        <v>1950</v>
      </c>
      <c r="G77" s="17" t="s">
        <v>1951</v>
      </c>
      <c r="H77" s="17" t="s">
        <v>1951</v>
      </c>
      <c r="I77" s="17" t="s">
        <v>1951</v>
      </c>
    </row>
    <row r="78" spans="1:9" ht="15.75" x14ac:dyDescent="0.25">
      <c r="A78" s="19" t="s">
        <v>596</v>
      </c>
      <c r="B78" s="19" t="s">
        <v>2041</v>
      </c>
      <c r="C78" s="19" t="s">
        <v>831</v>
      </c>
      <c r="D78" s="17">
        <v>70802</v>
      </c>
      <c r="E78" s="22">
        <v>3.9300000000000002E-2</v>
      </c>
      <c r="F78" s="19" t="s">
        <v>1950</v>
      </c>
      <c r="G78" s="17" t="s">
        <v>1951</v>
      </c>
      <c r="H78" s="17" t="s">
        <v>1951</v>
      </c>
      <c r="I78" s="17" t="s">
        <v>1951</v>
      </c>
    </row>
    <row r="79" spans="1:9" ht="15.75" x14ac:dyDescent="0.25">
      <c r="A79" s="19" t="s">
        <v>172</v>
      </c>
      <c r="B79" s="19" t="s">
        <v>174</v>
      </c>
      <c r="C79" s="19" t="s">
        <v>173</v>
      </c>
      <c r="D79" s="17">
        <v>21630</v>
      </c>
      <c r="E79" s="22">
        <v>0.2772</v>
      </c>
      <c r="F79" s="19" t="s">
        <v>1950</v>
      </c>
      <c r="G79" s="17" t="s">
        <v>1951</v>
      </c>
      <c r="H79" s="17" t="s">
        <v>1951</v>
      </c>
      <c r="I79" s="17" t="s">
        <v>1951</v>
      </c>
    </row>
    <row r="80" spans="1:9" ht="15.75" x14ac:dyDescent="0.25">
      <c r="A80" s="19" t="s">
        <v>172</v>
      </c>
      <c r="B80" s="19" t="s">
        <v>176</v>
      </c>
      <c r="C80" s="19" t="s">
        <v>175</v>
      </c>
      <c r="D80" s="17">
        <v>21670</v>
      </c>
      <c r="E80" s="22">
        <v>2.3999999999999998E-3</v>
      </c>
      <c r="F80" s="19" t="s">
        <v>1950</v>
      </c>
      <c r="G80" s="17" t="s">
        <v>1950</v>
      </c>
      <c r="H80" s="17" t="s">
        <v>1951</v>
      </c>
      <c r="I80" s="17" t="s">
        <v>1951</v>
      </c>
    </row>
    <row r="81" spans="1:9" ht="15.75" x14ac:dyDescent="0.25">
      <c r="A81" s="19" t="s">
        <v>189</v>
      </c>
      <c r="B81" s="19" t="s">
        <v>188</v>
      </c>
      <c r="C81" s="19" t="s">
        <v>187</v>
      </c>
      <c r="D81" s="17">
        <v>27411</v>
      </c>
      <c r="E81" s="22">
        <v>9.0999999999999987E-3</v>
      </c>
      <c r="F81" s="19" t="s">
        <v>1950</v>
      </c>
      <c r="G81" s="17" t="s">
        <v>1950</v>
      </c>
      <c r="H81" s="17" t="s">
        <v>1951</v>
      </c>
      <c r="I81" s="17" t="s">
        <v>1951</v>
      </c>
    </row>
    <row r="82" spans="1:9" ht="15.75" x14ac:dyDescent="0.25">
      <c r="A82" s="19" t="s">
        <v>189</v>
      </c>
      <c r="B82" s="19" t="s">
        <v>191</v>
      </c>
      <c r="C82" s="19" t="s">
        <v>190</v>
      </c>
      <c r="D82" s="17">
        <v>27401</v>
      </c>
      <c r="E82" s="22">
        <v>6.7000000000000002E-3</v>
      </c>
      <c r="F82" s="19" t="s">
        <v>1950</v>
      </c>
      <c r="G82" s="17" t="s">
        <v>1951</v>
      </c>
      <c r="H82" s="17" t="s">
        <v>1951</v>
      </c>
      <c r="I82" s="17" t="s">
        <v>1951</v>
      </c>
    </row>
    <row r="83" spans="1:9" ht="15.75" x14ac:dyDescent="0.25">
      <c r="A83" s="19" t="s">
        <v>181</v>
      </c>
      <c r="B83" s="19" t="s">
        <v>920</v>
      </c>
      <c r="C83" s="19" t="s">
        <v>430</v>
      </c>
      <c r="D83" s="17">
        <v>40410</v>
      </c>
      <c r="E83" s="22">
        <v>3.7000000000000005E-2</v>
      </c>
      <c r="F83" s="19" t="s">
        <v>1950</v>
      </c>
      <c r="G83" s="17" t="s">
        <v>1951</v>
      </c>
      <c r="H83" s="17" t="s">
        <v>1951</v>
      </c>
      <c r="I83" s="17" t="s">
        <v>1951</v>
      </c>
    </row>
    <row r="84" spans="1:9" ht="15.75" x14ac:dyDescent="0.25">
      <c r="A84" s="19" t="s">
        <v>181</v>
      </c>
      <c r="B84" s="19" t="s">
        <v>932</v>
      </c>
      <c r="C84" s="19" t="s">
        <v>421</v>
      </c>
      <c r="D84" s="17">
        <v>40492</v>
      </c>
      <c r="E84" s="22">
        <v>3.7000000000000005E-2</v>
      </c>
      <c r="F84" s="19" t="s">
        <v>1950</v>
      </c>
      <c r="G84" s="17" t="s">
        <v>1951</v>
      </c>
      <c r="H84" s="17" t="s">
        <v>1951</v>
      </c>
      <c r="I84" s="17" t="s">
        <v>1951</v>
      </c>
    </row>
    <row r="85" spans="1:9" ht="15.75" x14ac:dyDescent="0.25">
      <c r="A85" s="19" t="s">
        <v>181</v>
      </c>
      <c r="B85" s="19" t="s">
        <v>925</v>
      </c>
      <c r="C85" s="19" t="s">
        <v>422</v>
      </c>
      <c r="D85" s="17">
        <v>40490</v>
      </c>
      <c r="E85" s="22">
        <v>3.7000000000000005E-2</v>
      </c>
      <c r="F85" s="19" t="s">
        <v>1950</v>
      </c>
      <c r="G85" s="17" t="s">
        <v>1951</v>
      </c>
      <c r="H85" s="17" t="s">
        <v>1951</v>
      </c>
      <c r="I85" s="17" t="s">
        <v>1951</v>
      </c>
    </row>
    <row r="86" spans="1:9" ht="15.75" x14ac:dyDescent="0.25">
      <c r="A86" s="19" t="s">
        <v>181</v>
      </c>
      <c r="B86" s="19" t="s">
        <v>929</v>
      </c>
      <c r="C86" s="19" t="s">
        <v>423</v>
      </c>
      <c r="D86" s="17">
        <v>40498</v>
      </c>
      <c r="E86" s="22">
        <v>3.7000000000000005E-2</v>
      </c>
      <c r="F86" s="19" t="s">
        <v>1950</v>
      </c>
      <c r="G86" s="17" t="s">
        <v>1951</v>
      </c>
      <c r="H86" s="17" t="s">
        <v>1951</v>
      </c>
      <c r="I86" s="17" t="s">
        <v>1951</v>
      </c>
    </row>
    <row r="87" spans="1:9" ht="15.75" x14ac:dyDescent="0.25">
      <c r="A87" s="19" t="s">
        <v>181</v>
      </c>
      <c r="B87" s="19" t="s">
        <v>926</v>
      </c>
      <c r="C87" s="19" t="s">
        <v>424</v>
      </c>
      <c r="D87" s="17">
        <v>40494</v>
      </c>
      <c r="E87" s="22">
        <v>3.7000000000000005E-2</v>
      </c>
      <c r="F87" s="19" t="s">
        <v>1950</v>
      </c>
      <c r="G87" s="17" t="s">
        <v>1951</v>
      </c>
      <c r="H87" s="17" t="s">
        <v>1951</v>
      </c>
      <c r="I87" s="17" t="s">
        <v>1951</v>
      </c>
    </row>
    <row r="88" spans="1:9" ht="15.75" x14ac:dyDescent="0.25">
      <c r="A88" s="19" t="s">
        <v>181</v>
      </c>
      <c r="B88" s="19" t="s">
        <v>934</v>
      </c>
      <c r="C88" s="19" t="s">
        <v>425</v>
      </c>
      <c r="D88" s="17">
        <v>40496</v>
      </c>
      <c r="E88" s="22">
        <v>3.7000000000000005E-2</v>
      </c>
      <c r="F88" s="19" t="s">
        <v>1950</v>
      </c>
      <c r="G88" s="17" t="s">
        <v>1951</v>
      </c>
      <c r="H88" s="17" t="s">
        <v>1951</v>
      </c>
      <c r="I88" s="17" t="s">
        <v>1951</v>
      </c>
    </row>
    <row r="89" spans="1:9" ht="15.75" x14ac:dyDescent="0.25">
      <c r="A89" s="19" t="s">
        <v>181</v>
      </c>
      <c r="B89" s="19" t="s">
        <v>927</v>
      </c>
      <c r="C89" s="19" t="s">
        <v>426</v>
      </c>
      <c r="D89" s="17">
        <v>40497</v>
      </c>
      <c r="E89" s="22">
        <v>3.7000000000000005E-2</v>
      </c>
      <c r="F89" s="19" t="s">
        <v>1950</v>
      </c>
      <c r="G89" s="17" t="s">
        <v>1951</v>
      </c>
      <c r="H89" s="17" t="s">
        <v>1951</v>
      </c>
      <c r="I89" s="17" t="s">
        <v>1951</v>
      </c>
    </row>
    <row r="90" spans="1:9" ht="15.75" x14ac:dyDescent="0.25">
      <c r="A90" s="19" t="s">
        <v>181</v>
      </c>
      <c r="B90" s="19" t="s">
        <v>924</v>
      </c>
      <c r="C90" s="19" t="s">
        <v>427</v>
      </c>
      <c r="D90" s="17">
        <v>40495</v>
      </c>
      <c r="E90" s="22">
        <v>3.7000000000000005E-2</v>
      </c>
      <c r="F90" s="19" t="s">
        <v>1950</v>
      </c>
      <c r="G90" s="17" t="s">
        <v>1951</v>
      </c>
      <c r="H90" s="17" t="s">
        <v>1951</v>
      </c>
      <c r="I90" s="17" t="s">
        <v>1951</v>
      </c>
    </row>
    <row r="91" spans="1:9" ht="15.75" x14ac:dyDescent="0.25">
      <c r="A91" s="19" t="s">
        <v>181</v>
      </c>
      <c r="B91" s="19" t="s">
        <v>921</v>
      </c>
      <c r="C91" s="19" t="s">
        <v>428</v>
      </c>
      <c r="D91" s="17">
        <v>40493</v>
      </c>
      <c r="E91" s="22">
        <v>3.7000000000000005E-2</v>
      </c>
      <c r="F91" s="19" t="s">
        <v>1950</v>
      </c>
      <c r="G91" s="17" t="s">
        <v>1951</v>
      </c>
      <c r="H91" s="17" t="s">
        <v>1951</v>
      </c>
      <c r="I91" s="17" t="s">
        <v>1951</v>
      </c>
    </row>
    <row r="92" spans="1:9" ht="15.75" x14ac:dyDescent="0.25">
      <c r="A92" s="19" t="s">
        <v>181</v>
      </c>
      <c r="B92" s="19" t="s">
        <v>922</v>
      </c>
      <c r="C92" s="19" t="s">
        <v>429</v>
      </c>
      <c r="D92" s="17">
        <v>40402</v>
      </c>
      <c r="E92" s="22">
        <v>3.7000000000000005E-2</v>
      </c>
      <c r="F92" s="19" t="s">
        <v>1950</v>
      </c>
      <c r="G92" s="17" t="s">
        <v>1951</v>
      </c>
      <c r="H92" s="17" t="s">
        <v>1951</v>
      </c>
      <c r="I92" s="17" t="s">
        <v>1951</v>
      </c>
    </row>
    <row r="93" spans="1:9" ht="15.75" x14ac:dyDescent="0.25">
      <c r="A93" s="19" t="s">
        <v>181</v>
      </c>
      <c r="B93" s="19" t="s">
        <v>931</v>
      </c>
      <c r="C93" s="19" t="s">
        <v>431</v>
      </c>
      <c r="D93" s="17">
        <v>40403</v>
      </c>
      <c r="E93" s="22">
        <v>3.7000000000000005E-2</v>
      </c>
      <c r="F93" s="19" t="s">
        <v>1950</v>
      </c>
      <c r="G93" s="17" t="s">
        <v>1951</v>
      </c>
      <c r="H93" s="17" t="s">
        <v>1951</v>
      </c>
      <c r="I93" s="17" t="s">
        <v>1951</v>
      </c>
    </row>
    <row r="94" spans="1:9" ht="15.75" x14ac:dyDescent="0.25">
      <c r="A94" s="19" t="s">
        <v>181</v>
      </c>
      <c r="B94" s="19" t="s">
        <v>935</v>
      </c>
      <c r="C94" s="19" t="s">
        <v>432</v>
      </c>
      <c r="D94" s="17">
        <v>40470</v>
      </c>
      <c r="E94" s="22">
        <v>3.7000000000000005E-2</v>
      </c>
      <c r="F94" s="19" t="s">
        <v>1950</v>
      </c>
      <c r="G94" s="17" t="s">
        <v>1951</v>
      </c>
      <c r="H94" s="17" t="s">
        <v>1951</v>
      </c>
      <c r="I94" s="17" t="s">
        <v>1951</v>
      </c>
    </row>
    <row r="95" spans="1:9" ht="15.75" x14ac:dyDescent="0.25">
      <c r="A95" s="19" t="s">
        <v>181</v>
      </c>
      <c r="B95" s="19" t="s">
        <v>933</v>
      </c>
      <c r="C95" s="19" t="s">
        <v>433</v>
      </c>
      <c r="D95" s="17">
        <v>40445</v>
      </c>
      <c r="E95" s="22">
        <v>3.7000000000000005E-2</v>
      </c>
      <c r="F95" s="19" t="s">
        <v>1950</v>
      </c>
      <c r="G95" s="17" t="s">
        <v>1951</v>
      </c>
      <c r="H95" s="17" t="s">
        <v>1951</v>
      </c>
      <c r="I95" s="17" t="s">
        <v>1951</v>
      </c>
    </row>
    <row r="96" spans="1:9" ht="15.75" x14ac:dyDescent="0.25">
      <c r="A96" s="19" t="s">
        <v>181</v>
      </c>
      <c r="B96" s="19" t="s">
        <v>928</v>
      </c>
      <c r="C96" s="19" t="s">
        <v>434</v>
      </c>
      <c r="D96" s="17">
        <v>40449</v>
      </c>
      <c r="E96" s="22">
        <v>3.7000000000000005E-2</v>
      </c>
      <c r="F96" s="19" t="s">
        <v>1950</v>
      </c>
      <c r="G96" s="17" t="s">
        <v>1951</v>
      </c>
      <c r="H96" s="17" t="s">
        <v>1951</v>
      </c>
      <c r="I96" s="17" t="s">
        <v>1951</v>
      </c>
    </row>
    <row r="97" spans="1:9" ht="15.75" x14ac:dyDescent="0.25">
      <c r="A97" s="19" t="s">
        <v>181</v>
      </c>
      <c r="B97" s="19" t="s">
        <v>930</v>
      </c>
      <c r="C97" s="19" t="s">
        <v>435</v>
      </c>
      <c r="D97" s="17">
        <v>40431</v>
      </c>
      <c r="E97" s="22">
        <v>3.7000000000000005E-2</v>
      </c>
      <c r="F97" s="19" t="s">
        <v>1950</v>
      </c>
      <c r="G97" s="17" t="s">
        <v>1951</v>
      </c>
      <c r="H97" s="17" t="s">
        <v>1951</v>
      </c>
      <c r="I97" s="17" t="s">
        <v>1951</v>
      </c>
    </row>
    <row r="98" spans="1:9" ht="15.75" x14ac:dyDescent="0.25">
      <c r="A98" s="19" t="s">
        <v>181</v>
      </c>
      <c r="B98" s="19" t="s">
        <v>923</v>
      </c>
      <c r="C98" s="19" t="s">
        <v>436</v>
      </c>
      <c r="D98" s="17">
        <v>40440</v>
      </c>
      <c r="E98" s="22">
        <v>3.7000000000000005E-2</v>
      </c>
      <c r="F98" s="19" t="s">
        <v>1950</v>
      </c>
      <c r="G98" s="17" t="s">
        <v>1951</v>
      </c>
      <c r="H98" s="17" t="s">
        <v>1951</v>
      </c>
      <c r="I98" s="17" t="s">
        <v>1951</v>
      </c>
    </row>
    <row r="99" spans="1:9" ht="15.75" x14ac:dyDescent="0.25">
      <c r="A99" s="19" t="s">
        <v>181</v>
      </c>
      <c r="B99" s="19" t="s">
        <v>936</v>
      </c>
      <c r="C99" s="19" t="s">
        <v>418</v>
      </c>
      <c r="D99" s="17">
        <v>40554</v>
      </c>
      <c r="E99" s="22">
        <v>3.7000000000000005E-2</v>
      </c>
      <c r="F99" s="19" t="s">
        <v>1950</v>
      </c>
      <c r="G99" s="17" t="s">
        <v>1951</v>
      </c>
      <c r="H99" s="17" t="s">
        <v>1951</v>
      </c>
      <c r="I99" s="17" t="s">
        <v>1951</v>
      </c>
    </row>
    <row r="100" spans="1:9" ht="15.75" x14ac:dyDescent="0.25">
      <c r="A100" s="19" t="s">
        <v>181</v>
      </c>
      <c r="B100" s="19" t="s">
        <v>937</v>
      </c>
      <c r="C100" s="19" t="s">
        <v>419</v>
      </c>
      <c r="D100" s="17">
        <v>40553</v>
      </c>
      <c r="E100" s="22">
        <v>3.7000000000000005E-2</v>
      </c>
      <c r="F100" s="19" t="s">
        <v>1950</v>
      </c>
      <c r="G100" s="17" t="s">
        <v>1951</v>
      </c>
      <c r="H100" s="17" t="s">
        <v>1951</v>
      </c>
      <c r="I100" s="17" t="s">
        <v>1951</v>
      </c>
    </row>
    <row r="101" spans="1:9" ht="15.75" x14ac:dyDescent="0.25">
      <c r="A101" s="19" t="s">
        <v>181</v>
      </c>
      <c r="B101" s="19" t="s">
        <v>938</v>
      </c>
      <c r="C101" s="19" t="s">
        <v>420</v>
      </c>
      <c r="D101" s="17">
        <v>40552</v>
      </c>
      <c r="E101" s="22">
        <v>3.7000000000000005E-2</v>
      </c>
      <c r="F101" s="19" t="s">
        <v>1950</v>
      </c>
      <c r="G101" s="17" t="s">
        <v>1951</v>
      </c>
      <c r="H101" s="17" t="s">
        <v>1951</v>
      </c>
      <c r="I101" s="17" t="s">
        <v>1951</v>
      </c>
    </row>
    <row r="102" spans="1:9" ht="15.75" x14ac:dyDescent="0.25">
      <c r="A102" s="19" t="s">
        <v>181</v>
      </c>
      <c r="B102" s="19" t="s">
        <v>939</v>
      </c>
      <c r="C102" s="19" t="s">
        <v>180</v>
      </c>
      <c r="D102" s="17">
        <v>40551</v>
      </c>
      <c r="E102" s="22">
        <v>3.7000000000000005E-2</v>
      </c>
      <c r="F102" s="19" t="s">
        <v>1950</v>
      </c>
      <c r="G102" s="17" t="s">
        <v>1951</v>
      </c>
      <c r="H102" s="17" t="s">
        <v>1951</v>
      </c>
      <c r="I102" s="17" t="s">
        <v>1951</v>
      </c>
    </row>
    <row r="103" spans="1:9" ht="15.75" x14ac:dyDescent="0.25">
      <c r="A103" s="19" t="s">
        <v>181</v>
      </c>
      <c r="B103" s="19" t="s">
        <v>940</v>
      </c>
      <c r="C103" s="19" t="s">
        <v>613</v>
      </c>
      <c r="D103" s="17">
        <v>40556</v>
      </c>
      <c r="E103" s="22">
        <v>3.7000000000000005E-2</v>
      </c>
      <c r="F103" s="19" t="s">
        <v>1950</v>
      </c>
      <c r="G103" s="17" t="s">
        <v>1951</v>
      </c>
      <c r="H103" s="17" t="s">
        <v>1951</v>
      </c>
      <c r="I103" s="17" t="s">
        <v>1951</v>
      </c>
    </row>
    <row r="104" spans="1:9" ht="15.75" x14ac:dyDescent="0.25">
      <c r="A104" s="19" t="s">
        <v>181</v>
      </c>
      <c r="B104" s="19" t="s">
        <v>951</v>
      </c>
      <c r="C104" s="19" t="s">
        <v>612</v>
      </c>
      <c r="D104" s="17">
        <v>40416</v>
      </c>
      <c r="E104" s="22">
        <v>3.7000000000000005E-2</v>
      </c>
      <c r="F104" s="19" t="s">
        <v>1950</v>
      </c>
      <c r="G104" s="17" t="s">
        <v>1951</v>
      </c>
      <c r="H104" s="17" t="s">
        <v>1951</v>
      </c>
      <c r="I104" s="17" t="s">
        <v>1951</v>
      </c>
    </row>
    <row r="105" spans="1:9" ht="15.75" x14ac:dyDescent="0.25">
      <c r="A105" s="19" t="s">
        <v>178</v>
      </c>
      <c r="B105" s="19" t="s">
        <v>509</v>
      </c>
      <c r="C105" s="19" t="s">
        <v>510</v>
      </c>
      <c r="D105" s="17">
        <v>51089</v>
      </c>
      <c r="E105" s="22">
        <v>6.7000000000000002E-3</v>
      </c>
      <c r="F105" s="19" t="s">
        <v>1951</v>
      </c>
      <c r="G105" s="17" t="s">
        <v>1951</v>
      </c>
      <c r="H105" s="17" t="s">
        <v>1951</v>
      </c>
      <c r="I105" s="17" t="s">
        <v>1951</v>
      </c>
    </row>
    <row r="106" spans="1:9" ht="15.75" x14ac:dyDescent="0.25">
      <c r="A106" s="19" t="s">
        <v>184</v>
      </c>
      <c r="B106" s="19" t="s">
        <v>183</v>
      </c>
      <c r="C106" s="19" t="s">
        <v>182</v>
      </c>
      <c r="D106" s="17">
        <v>27202</v>
      </c>
      <c r="E106" s="22">
        <v>2.3999999999999998E-3</v>
      </c>
      <c r="F106" s="19" t="s">
        <v>1950</v>
      </c>
      <c r="G106" s="17" t="s">
        <v>1950</v>
      </c>
      <c r="H106" s="17" t="s">
        <v>1951</v>
      </c>
      <c r="I106" s="17" t="s">
        <v>1951</v>
      </c>
    </row>
    <row r="107" spans="1:9" ht="15.75" x14ac:dyDescent="0.25">
      <c r="A107" s="19" t="s">
        <v>184</v>
      </c>
      <c r="B107" s="19" t="s">
        <v>452</v>
      </c>
      <c r="C107" s="19" t="s">
        <v>453</v>
      </c>
      <c r="D107" s="17">
        <v>27205</v>
      </c>
      <c r="E107" s="22">
        <v>2.3999999999999998E-3</v>
      </c>
      <c r="F107" s="19" t="s">
        <v>1950</v>
      </c>
      <c r="G107" s="17" t="s">
        <v>1950</v>
      </c>
      <c r="H107" s="17" t="s">
        <v>1951</v>
      </c>
      <c r="I107" s="17" t="s">
        <v>1951</v>
      </c>
    </row>
    <row r="108" spans="1:9" ht="15.75" x14ac:dyDescent="0.25">
      <c r="A108" s="19" t="s">
        <v>184</v>
      </c>
      <c r="B108" s="19" t="s">
        <v>741</v>
      </c>
      <c r="C108" s="19" t="s">
        <v>451</v>
      </c>
      <c r="D108" s="17">
        <v>27203</v>
      </c>
      <c r="E108" s="22">
        <v>3.3E-3</v>
      </c>
      <c r="F108" s="19" t="s">
        <v>1950</v>
      </c>
      <c r="G108" s="17" t="s">
        <v>1950</v>
      </c>
      <c r="H108" s="17" t="s">
        <v>1951</v>
      </c>
      <c r="I108" s="17" t="s">
        <v>1951</v>
      </c>
    </row>
    <row r="109" spans="1:9" ht="15.75" x14ac:dyDescent="0.25">
      <c r="A109" s="19" t="s">
        <v>184</v>
      </c>
      <c r="B109" s="19" t="s">
        <v>186</v>
      </c>
      <c r="C109" s="19" t="s">
        <v>185</v>
      </c>
      <c r="D109" s="17">
        <v>27201</v>
      </c>
      <c r="E109" s="22">
        <v>2.3999999999999998E-3</v>
      </c>
      <c r="F109" s="19" t="s">
        <v>1950</v>
      </c>
      <c r="G109" s="17" t="s">
        <v>1951</v>
      </c>
      <c r="H109" s="17" t="s">
        <v>1951</v>
      </c>
      <c r="I109" s="17" t="s">
        <v>1951</v>
      </c>
    </row>
    <row r="110" spans="1:9" ht="15.75" x14ac:dyDescent="0.25">
      <c r="A110" s="19" t="s">
        <v>194</v>
      </c>
      <c r="B110" s="19" t="s">
        <v>196</v>
      </c>
      <c r="C110" s="19" t="s">
        <v>195</v>
      </c>
      <c r="D110" s="17">
        <v>42503</v>
      </c>
      <c r="E110" s="22">
        <v>5.5999999999999999E-3</v>
      </c>
      <c r="F110" s="19" t="s">
        <v>1950</v>
      </c>
      <c r="G110" s="17" t="s">
        <v>1950</v>
      </c>
      <c r="H110" s="17" t="s">
        <v>1951</v>
      </c>
      <c r="I110" s="17" t="s">
        <v>1951</v>
      </c>
    </row>
    <row r="111" spans="1:9" ht="15.75" x14ac:dyDescent="0.25">
      <c r="A111" s="19" t="s">
        <v>199</v>
      </c>
      <c r="B111" s="19" t="s">
        <v>203</v>
      </c>
      <c r="C111" s="19" t="s">
        <v>202</v>
      </c>
      <c r="D111" s="17">
        <v>22288</v>
      </c>
      <c r="E111" s="22">
        <v>2.3999999999999998E-3</v>
      </c>
      <c r="F111" s="19" t="s">
        <v>1950</v>
      </c>
      <c r="G111" s="17" t="s">
        <v>1951</v>
      </c>
      <c r="H111" s="17" t="s">
        <v>1951</v>
      </c>
      <c r="I111" s="17" t="s">
        <v>1951</v>
      </c>
    </row>
    <row r="112" spans="1:9" ht="15.75" x14ac:dyDescent="0.25">
      <c r="A112" s="19" t="s">
        <v>199</v>
      </c>
      <c r="B112" s="19" t="s">
        <v>198</v>
      </c>
      <c r="C112" s="19" t="s">
        <v>197</v>
      </c>
      <c r="D112" s="17">
        <v>22299</v>
      </c>
      <c r="E112" s="22">
        <v>2.3999999999999998E-3</v>
      </c>
      <c r="F112" s="19" t="s">
        <v>1951</v>
      </c>
      <c r="G112" s="17" t="s">
        <v>1951</v>
      </c>
      <c r="H112" s="17" t="s">
        <v>1951</v>
      </c>
      <c r="I112" s="17" t="s">
        <v>1951</v>
      </c>
    </row>
    <row r="113" spans="1:9" ht="15.75" x14ac:dyDescent="0.25">
      <c r="A113" s="19" t="s">
        <v>199</v>
      </c>
      <c r="B113" s="19" t="s">
        <v>1913</v>
      </c>
      <c r="C113" s="19" t="s">
        <v>941</v>
      </c>
      <c r="D113" s="17">
        <v>22201</v>
      </c>
      <c r="E113" s="22">
        <v>4.7000000000000002E-3</v>
      </c>
      <c r="F113" s="19" t="s">
        <v>1950</v>
      </c>
      <c r="G113" s="17" t="s">
        <v>1950</v>
      </c>
      <c r="H113" s="17" t="s">
        <v>1950</v>
      </c>
      <c r="I113" s="17" t="s">
        <v>1951</v>
      </c>
    </row>
    <row r="114" spans="1:9" ht="15.75" x14ac:dyDescent="0.25">
      <c r="A114" s="19" t="s">
        <v>199</v>
      </c>
      <c r="B114" s="19" t="s">
        <v>1913</v>
      </c>
      <c r="C114" s="19" t="s">
        <v>454</v>
      </c>
      <c r="D114" s="17">
        <v>22201</v>
      </c>
      <c r="E114" s="22">
        <v>4.7000000000000002E-3</v>
      </c>
      <c r="F114" s="19" t="s">
        <v>1950</v>
      </c>
      <c r="G114" s="17" t="s">
        <v>1950</v>
      </c>
      <c r="H114" s="17" t="s">
        <v>1950</v>
      </c>
      <c r="I114" s="17" t="s">
        <v>1951</v>
      </c>
    </row>
    <row r="115" spans="1:9" ht="15.75" x14ac:dyDescent="0.25">
      <c r="A115" s="19" t="s">
        <v>199</v>
      </c>
      <c r="B115" s="19" t="s">
        <v>201</v>
      </c>
      <c r="C115" s="19" t="s">
        <v>200</v>
      </c>
      <c r="D115" s="17">
        <v>22210</v>
      </c>
      <c r="E115" s="22">
        <v>2.3999999999999998E-3</v>
      </c>
      <c r="F115" s="19" t="s">
        <v>1950</v>
      </c>
      <c r="G115" s="17" t="s">
        <v>1950</v>
      </c>
      <c r="H115" s="17" t="s">
        <v>1950</v>
      </c>
      <c r="I115" s="17" t="s">
        <v>1951</v>
      </c>
    </row>
    <row r="116" spans="1:9" ht="15.75" x14ac:dyDescent="0.25">
      <c r="A116" s="19" t="s">
        <v>139</v>
      </c>
      <c r="B116" s="19" t="s">
        <v>1924</v>
      </c>
      <c r="C116" s="19" t="s">
        <v>1925</v>
      </c>
      <c r="D116" s="17">
        <v>23450</v>
      </c>
      <c r="E116" s="22">
        <v>4.7000000000000002E-3</v>
      </c>
      <c r="F116" s="19" t="s">
        <v>1950</v>
      </c>
      <c r="G116" s="17" t="s">
        <v>1951</v>
      </c>
      <c r="H116" s="17" t="s">
        <v>1951</v>
      </c>
      <c r="I116" s="17" t="s">
        <v>1951</v>
      </c>
    </row>
    <row r="117" spans="1:9" ht="15.75" x14ac:dyDescent="0.25">
      <c r="A117" s="19" t="s">
        <v>208</v>
      </c>
      <c r="B117" s="19" t="s">
        <v>888</v>
      </c>
      <c r="C117" s="19" t="s">
        <v>889</v>
      </c>
      <c r="D117" s="17">
        <v>41603</v>
      </c>
      <c r="E117" s="22">
        <v>2.8199999999999999E-2</v>
      </c>
      <c r="F117" s="19" t="s">
        <v>1950</v>
      </c>
      <c r="G117" s="17" t="s">
        <v>1951</v>
      </c>
      <c r="H117" s="17" t="s">
        <v>1951</v>
      </c>
      <c r="I117" s="17" t="s">
        <v>1951</v>
      </c>
    </row>
    <row r="118" spans="1:9" ht="15.75" x14ac:dyDescent="0.25">
      <c r="A118" s="19" t="s">
        <v>214</v>
      </c>
      <c r="B118" s="19" t="s">
        <v>744</v>
      </c>
      <c r="C118" s="19" t="s">
        <v>215</v>
      </c>
      <c r="D118" s="17">
        <v>40101</v>
      </c>
      <c r="E118" s="22">
        <v>4.7000000000000002E-3</v>
      </c>
      <c r="F118" s="19" t="s">
        <v>1950</v>
      </c>
      <c r="G118" s="17" t="s">
        <v>1951</v>
      </c>
      <c r="H118" s="17" t="s">
        <v>1951</v>
      </c>
      <c r="I118" s="17" t="s">
        <v>1951</v>
      </c>
    </row>
    <row r="119" spans="1:9" ht="15.75" x14ac:dyDescent="0.25">
      <c r="A119" s="19" t="s">
        <v>620</v>
      </c>
      <c r="B119" s="19" t="s">
        <v>745</v>
      </c>
      <c r="C119" s="19" t="s">
        <v>746</v>
      </c>
      <c r="D119" s="17">
        <v>41903</v>
      </c>
      <c r="E119" s="22">
        <v>4.7000000000000002E-3</v>
      </c>
      <c r="F119" s="19" t="s">
        <v>1950</v>
      </c>
      <c r="G119" s="17" t="s">
        <v>1950</v>
      </c>
      <c r="H119" s="17" t="s">
        <v>1951</v>
      </c>
      <c r="I119" s="17" t="s">
        <v>1951</v>
      </c>
    </row>
    <row r="120" spans="1:9" ht="15.75" x14ac:dyDescent="0.25">
      <c r="A120" s="19" t="s">
        <v>220</v>
      </c>
      <c r="B120" s="19" t="s">
        <v>747</v>
      </c>
      <c r="C120" s="19" t="s">
        <v>748</v>
      </c>
      <c r="D120" s="17">
        <v>43705</v>
      </c>
      <c r="E120" s="22">
        <v>1.3699999999999999E-2</v>
      </c>
      <c r="F120" s="19" t="s">
        <v>1951</v>
      </c>
      <c r="G120" s="17" t="s">
        <v>1951</v>
      </c>
      <c r="H120" s="17" t="s">
        <v>1951</v>
      </c>
      <c r="I120" s="17" t="s">
        <v>1951</v>
      </c>
    </row>
    <row r="121" spans="1:9" ht="15.75" x14ac:dyDescent="0.25">
      <c r="A121" s="19" t="s">
        <v>249</v>
      </c>
      <c r="B121" s="19" t="s">
        <v>253</v>
      </c>
      <c r="C121" s="19" t="s">
        <v>252</v>
      </c>
      <c r="D121" s="17">
        <v>24701</v>
      </c>
      <c r="E121" s="22">
        <v>6.7000000000000002E-3</v>
      </c>
      <c r="F121" s="19" t="s">
        <v>1950</v>
      </c>
      <c r="G121" s="17" t="s">
        <v>1951</v>
      </c>
      <c r="H121" s="17" t="s">
        <v>1951</v>
      </c>
      <c r="I121" s="17" t="s">
        <v>1951</v>
      </c>
    </row>
    <row r="122" spans="1:9" ht="15.75" x14ac:dyDescent="0.25">
      <c r="A122" s="19" t="s">
        <v>249</v>
      </c>
      <c r="B122" s="19" t="s">
        <v>248</v>
      </c>
      <c r="C122" s="19" t="s">
        <v>247</v>
      </c>
      <c r="D122" s="17">
        <v>24702</v>
      </c>
      <c r="E122" s="22">
        <v>3.4999999999999996E-3</v>
      </c>
      <c r="F122" s="19" t="s">
        <v>1950</v>
      </c>
      <c r="G122" s="17" t="s">
        <v>1951</v>
      </c>
      <c r="H122" s="17" t="s">
        <v>1951</v>
      </c>
      <c r="I122" s="17" t="s">
        <v>1951</v>
      </c>
    </row>
    <row r="123" spans="1:9" ht="15.75" x14ac:dyDescent="0.25">
      <c r="A123" s="19" t="s">
        <v>622</v>
      </c>
      <c r="B123" s="19" t="s">
        <v>623</v>
      </c>
      <c r="C123" s="19" t="s">
        <v>624</v>
      </c>
      <c r="D123" s="17">
        <v>65101</v>
      </c>
      <c r="E123" s="22">
        <v>1.6199999999999999E-2</v>
      </c>
      <c r="F123" s="19" t="s">
        <v>1951</v>
      </c>
      <c r="G123" s="17" t="s">
        <v>1951</v>
      </c>
      <c r="H123" s="17" t="s">
        <v>1951</v>
      </c>
      <c r="I123" s="17" t="s">
        <v>1951</v>
      </c>
    </row>
    <row r="124" spans="1:9" ht="15.75" x14ac:dyDescent="0.25">
      <c r="A124" s="19" t="s">
        <v>1165</v>
      </c>
      <c r="B124" s="19" t="s">
        <v>2242</v>
      </c>
      <c r="C124" s="19" t="s">
        <v>2243</v>
      </c>
      <c r="D124" s="17">
        <v>60601</v>
      </c>
      <c r="E124" s="22">
        <v>2.3099999999999999E-2</v>
      </c>
      <c r="F124" s="19" t="s">
        <v>1951</v>
      </c>
      <c r="G124" s="17" t="s">
        <v>1951</v>
      </c>
      <c r="H124" s="17" t="s">
        <v>1951</v>
      </c>
      <c r="I124" s="17" t="s">
        <v>1951</v>
      </c>
    </row>
    <row r="125" spans="1:9" ht="15.75" x14ac:dyDescent="0.25">
      <c r="A125" s="19" t="s">
        <v>231</v>
      </c>
      <c r="B125" s="19" t="s">
        <v>64</v>
      </c>
      <c r="C125" s="19" t="s">
        <v>1945</v>
      </c>
      <c r="D125" s="17">
        <v>29502</v>
      </c>
      <c r="E125" s="22">
        <v>3.3E-3</v>
      </c>
      <c r="F125" s="19" t="s">
        <v>1951</v>
      </c>
      <c r="G125" s="17" t="s">
        <v>1951</v>
      </c>
      <c r="H125" s="17" t="s">
        <v>1951</v>
      </c>
      <c r="I125" s="17" t="s">
        <v>1951</v>
      </c>
    </row>
    <row r="126" spans="1:9" ht="15.75" x14ac:dyDescent="0.25">
      <c r="A126" s="19" t="s">
        <v>231</v>
      </c>
      <c r="B126" s="19" t="s">
        <v>64</v>
      </c>
      <c r="C126" s="19" t="s">
        <v>837</v>
      </c>
      <c r="D126" s="17">
        <v>29502</v>
      </c>
      <c r="E126" s="22">
        <v>3.3E-3</v>
      </c>
      <c r="F126" s="19" t="s">
        <v>1951</v>
      </c>
      <c r="G126" s="17" t="s">
        <v>1951</v>
      </c>
      <c r="H126" s="17" t="s">
        <v>1951</v>
      </c>
      <c r="I126" s="17" t="s">
        <v>1951</v>
      </c>
    </row>
    <row r="127" spans="1:9" ht="15.75" x14ac:dyDescent="0.25">
      <c r="A127" s="19" t="s">
        <v>231</v>
      </c>
      <c r="B127" s="19" t="s">
        <v>230</v>
      </c>
      <c r="C127" s="19" t="s">
        <v>229</v>
      </c>
      <c r="D127" s="17">
        <v>29505</v>
      </c>
      <c r="E127" s="22">
        <v>7.899999999999999E-3</v>
      </c>
      <c r="F127" s="19" t="s">
        <v>1950</v>
      </c>
      <c r="G127" s="17" t="s">
        <v>1951</v>
      </c>
      <c r="H127" s="17" t="s">
        <v>1951</v>
      </c>
      <c r="I127" s="17" t="s">
        <v>1951</v>
      </c>
    </row>
    <row r="128" spans="1:9" ht="15.75" x14ac:dyDescent="0.25">
      <c r="A128" s="19" t="s">
        <v>236</v>
      </c>
      <c r="B128" s="19" t="s">
        <v>240</v>
      </c>
      <c r="C128" s="19" t="s">
        <v>239</v>
      </c>
      <c r="D128" s="17">
        <v>24601</v>
      </c>
      <c r="E128" s="22">
        <v>6.7000000000000002E-3</v>
      </c>
      <c r="F128" s="19" t="s">
        <v>1950</v>
      </c>
      <c r="G128" s="17" t="s">
        <v>1951</v>
      </c>
      <c r="H128" s="17" t="s">
        <v>1951</v>
      </c>
      <c r="I128" s="17" t="s">
        <v>1951</v>
      </c>
    </row>
    <row r="129" spans="1:9" ht="15.75" x14ac:dyDescent="0.25">
      <c r="A129" s="19" t="s">
        <v>236</v>
      </c>
      <c r="B129" s="19" t="s">
        <v>235</v>
      </c>
      <c r="C129" s="19" t="s">
        <v>234</v>
      </c>
      <c r="D129" s="17">
        <v>24603</v>
      </c>
      <c r="E129" s="22">
        <v>3.4999999999999996E-3</v>
      </c>
      <c r="F129" s="19" t="s">
        <v>1950</v>
      </c>
      <c r="G129" s="17" t="s">
        <v>1951</v>
      </c>
      <c r="H129" s="17" t="s">
        <v>1951</v>
      </c>
      <c r="I129" s="17" t="s">
        <v>1951</v>
      </c>
    </row>
    <row r="130" spans="1:9" ht="15.75" x14ac:dyDescent="0.25">
      <c r="A130" s="19" t="s">
        <v>242</v>
      </c>
      <c r="B130" s="19" t="s">
        <v>2115</v>
      </c>
      <c r="C130" s="19" t="s">
        <v>241</v>
      </c>
      <c r="D130" s="17">
        <v>27001</v>
      </c>
      <c r="E130" s="22">
        <v>7.899999999999999E-3</v>
      </c>
      <c r="F130" s="19" t="s">
        <v>1950</v>
      </c>
      <c r="G130" s="17" t="s">
        <v>1950</v>
      </c>
      <c r="H130" s="17" t="s">
        <v>1951</v>
      </c>
      <c r="I130" s="17" t="s">
        <v>1951</v>
      </c>
    </row>
    <row r="131" spans="1:9" ht="15.75" x14ac:dyDescent="0.25">
      <c r="A131" s="19" t="s">
        <v>255</v>
      </c>
      <c r="B131" s="19" t="s">
        <v>754</v>
      </c>
      <c r="C131" s="19" t="s">
        <v>755</v>
      </c>
      <c r="D131" s="17">
        <v>45501</v>
      </c>
      <c r="E131" s="22">
        <v>2.2699999999999998E-2</v>
      </c>
      <c r="F131" s="19" t="s">
        <v>1950</v>
      </c>
      <c r="G131" s="17" t="s">
        <v>1951</v>
      </c>
      <c r="H131" s="17" t="s">
        <v>1951</v>
      </c>
      <c r="I131" s="17" t="s">
        <v>1951</v>
      </c>
    </row>
    <row r="132" spans="1:9" ht="15.75" x14ac:dyDescent="0.25">
      <c r="A132" s="19" t="s">
        <v>280</v>
      </c>
      <c r="B132" s="19" t="s">
        <v>2060</v>
      </c>
      <c r="C132" s="19" t="s">
        <v>633</v>
      </c>
      <c r="D132" s="17">
        <v>50217</v>
      </c>
      <c r="E132" s="22">
        <v>4.7000000000000002E-3</v>
      </c>
      <c r="F132" s="19" t="s">
        <v>1950</v>
      </c>
      <c r="G132" s="17" t="s">
        <v>1951</v>
      </c>
      <c r="H132" s="17" t="s">
        <v>1951</v>
      </c>
      <c r="I132" s="17" t="s">
        <v>1951</v>
      </c>
    </row>
    <row r="133" spans="1:9" ht="15.75" x14ac:dyDescent="0.25">
      <c r="A133" s="19" t="s">
        <v>262</v>
      </c>
      <c r="B133" s="19" t="s">
        <v>2063</v>
      </c>
      <c r="C133" s="19" t="s">
        <v>2064</v>
      </c>
      <c r="D133" s="17">
        <v>25905</v>
      </c>
      <c r="E133" s="22">
        <v>3.3800000000000004E-2</v>
      </c>
      <c r="F133" s="19" t="s">
        <v>1950</v>
      </c>
      <c r="G133" s="17" t="s">
        <v>1951</v>
      </c>
      <c r="H133" s="17" t="s">
        <v>1951</v>
      </c>
      <c r="I133" s="17" t="s">
        <v>1951</v>
      </c>
    </row>
    <row r="134" spans="1:9" ht="15.75" x14ac:dyDescent="0.25">
      <c r="A134" s="19" t="s">
        <v>262</v>
      </c>
      <c r="B134" s="19" t="s">
        <v>842</v>
      </c>
      <c r="C134" s="19" t="s">
        <v>261</v>
      </c>
      <c r="D134" s="17">
        <v>25902</v>
      </c>
      <c r="E134" s="22">
        <v>2.7799999999999998E-2</v>
      </c>
      <c r="F134" s="19" t="s">
        <v>1950</v>
      </c>
      <c r="G134" s="17" t="s">
        <v>1951</v>
      </c>
      <c r="H134" s="17" t="s">
        <v>1951</v>
      </c>
      <c r="I134" s="17" t="s">
        <v>1951</v>
      </c>
    </row>
    <row r="135" spans="1:9" ht="15.75" x14ac:dyDescent="0.25">
      <c r="A135" s="19" t="s">
        <v>260</v>
      </c>
      <c r="B135" s="19" t="s">
        <v>259</v>
      </c>
      <c r="C135" s="19" t="s">
        <v>258</v>
      </c>
      <c r="D135" s="17">
        <v>21210</v>
      </c>
      <c r="E135" s="22">
        <v>0.13539999999999999</v>
      </c>
      <c r="F135" s="19" t="s">
        <v>1950</v>
      </c>
      <c r="G135" s="17" t="s">
        <v>1950</v>
      </c>
      <c r="H135" s="17" t="s">
        <v>1951</v>
      </c>
      <c r="I135" s="17" t="s">
        <v>1951</v>
      </c>
    </row>
    <row r="136" spans="1:9" ht="15.75" x14ac:dyDescent="0.25">
      <c r="A136" s="19" t="s">
        <v>260</v>
      </c>
      <c r="B136" s="19" t="s">
        <v>259</v>
      </c>
      <c r="C136" s="19" t="s">
        <v>895</v>
      </c>
      <c r="D136" s="17">
        <v>21210</v>
      </c>
      <c r="E136" s="22">
        <v>0.13539999999999999</v>
      </c>
      <c r="F136" s="19" t="s">
        <v>1950</v>
      </c>
      <c r="G136" s="17" t="s">
        <v>1950</v>
      </c>
      <c r="H136" s="17" t="s">
        <v>1951</v>
      </c>
      <c r="I136" s="17" t="s">
        <v>1951</v>
      </c>
    </row>
    <row r="137" spans="1:9" ht="15.75" x14ac:dyDescent="0.25">
      <c r="A137" s="19" t="s">
        <v>275</v>
      </c>
      <c r="B137" s="19" t="s">
        <v>761</v>
      </c>
      <c r="C137" s="19" t="s">
        <v>274</v>
      </c>
      <c r="D137" s="17">
        <v>29703</v>
      </c>
      <c r="E137" s="22">
        <v>1.5799999999999998E-2</v>
      </c>
      <c r="F137" s="19" t="s">
        <v>1950</v>
      </c>
      <c r="G137" s="17" t="s">
        <v>1951</v>
      </c>
      <c r="H137" s="17" t="s">
        <v>1951</v>
      </c>
      <c r="I137" s="17" t="s">
        <v>1951</v>
      </c>
    </row>
    <row r="138" spans="1:9" ht="15.75" x14ac:dyDescent="0.25">
      <c r="A138" s="19" t="s">
        <v>275</v>
      </c>
      <c r="B138" s="19" t="s">
        <v>465</v>
      </c>
      <c r="C138" s="19" t="s">
        <v>466</v>
      </c>
      <c r="D138" s="17">
        <v>29701</v>
      </c>
      <c r="E138" s="22">
        <v>9.2999999999999992E-3</v>
      </c>
      <c r="F138" s="19" t="s">
        <v>1950</v>
      </c>
      <c r="G138" s="17" t="s">
        <v>1951</v>
      </c>
      <c r="H138" s="17" t="s">
        <v>1951</v>
      </c>
      <c r="I138" s="17" t="s">
        <v>1951</v>
      </c>
    </row>
    <row r="139" spans="1:9" ht="15.75" x14ac:dyDescent="0.25">
      <c r="A139" s="19" t="s">
        <v>277</v>
      </c>
      <c r="B139" s="19" t="s">
        <v>640</v>
      </c>
      <c r="C139" s="19" t="s">
        <v>276</v>
      </c>
      <c r="D139" s="17">
        <v>64304</v>
      </c>
      <c r="E139" s="22">
        <v>1.5799999999999998E-2</v>
      </c>
      <c r="F139" s="19" t="s">
        <v>1951</v>
      </c>
      <c r="G139" s="17" t="s">
        <v>1951</v>
      </c>
      <c r="H139" s="17" t="s">
        <v>1951</v>
      </c>
      <c r="I139" s="17" t="s">
        <v>1951</v>
      </c>
    </row>
    <row r="140" spans="1:9" ht="15.75" x14ac:dyDescent="0.25">
      <c r="A140" s="19" t="s">
        <v>291</v>
      </c>
      <c r="B140" s="19" t="s">
        <v>295</v>
      </c>
      <c r="C140" s="19" t="s">
        <v>294</v>
      </c>
      <c r="D140" s="17">
        <v>20410</v>
      </c>
      <c r="E140" s="22">
        <v>3.4999999999999996E-3</v>
      </c>
      <c r="F140" s="19" t="s">
        <v>1950</v>
      </c>
      <c r="G140" s="17" t="s">
        <v>1951</v>
      </c>
      <c r="H140" s="17" t="s">
        <v>1951</v>
      </c>
      <c r="I140" s="17" t="s">
        <v>1951</v>
      </c>
    </row>
    <row r="141" spans="1:9" ht="15.75" x14ac:dyDescent="0.25">
      <c r="A141" s="19" t="s">
        <v>291</v>
      </c>
      <c r="B141" s="19" t="s">
        <v>290</v>
      </c>
      <c r="C141" s="19" t="s">
        <v>289</v>
      </c>
      <c r="D141" s="17">
        <v>20498</v>
      </c>
      <c r="E141" s="22">
        <v>0.2772</v>
      </c>
      <c r="F141" s="19" t="s">
        <v>1950</v>
      </c>
      <c r="G141" s="17" t="s">
        <v>1951</v>
      </c>
      <c r="H141" s="17" t="s">
        <v>1951</v>
      </c>
      <c r="I141" s="17" t="s">
        <v>1951</v>
      </c>
    </row>
    <row r="142" spans="1:9" ht="15.75" x14ac:dyDescent="0.25">
      <c r="A142" s="19" t="s">
        <v>291</v>
      </c>
      <c r="B142" s="19" t="s">
        <v>290</v>
      </c>
      <c r="C142" s="19" t="s">
        <v>514</v>
      </c>
      <c r="D142" s="17">
        <v>20498</v>
      </c>
      <c r="E142" s="22">
        <v>0.2772</v>
      </c>
      <c r="F142" s="19" t="s">
        <v>1950</v>
      </c>
      <c r="G142" s="17" t="s">
        <v>1951</v>
      </c>
      <c r="H142" s="17" t="s">
        <v>1951</v>
      </c>
      <c r="I142" s="17" t="s">
        <v>1951</v>
      </c>
    </row>
    <row r="143" spans="1:9" ht="15.75" x14ac:dyDescent="0.25">
      <c r="A143" s="19" t="s">
        <v>291</v>
      </c>
      <c r="B143" s="19" t="s">
        <v>293</v>
      </c>
      <c r="C143" s="19" t="s">
        <v>292</v>
      </c>
      <c r="D143" s="17">
        <v>20404</v>
      </c>
      <c r="E143" s="22">
        <v>2.3999999999999998E-3</v>
      </c>
      <c r="F143" s="19" t="s">
        <v>1950</v>
      </c>
      <c r="G143" s="17" t="s">
        <v>1950</v>
      </c>
      <c r="H143" s="17" t="s">
        <v>1950</v>
      </c>
      <c r="I143" s="17" t="s">
        <v>1950</v>
      </c>
    </row>
    <row r="144" spans="1:9" ht="15.75" x14ac:dyDescent="0.25">
      <c r="A144" s="19" t="s">
        <v>2068</v>
      </c>
      <c r="B144" s="19" t="s">
        <v>2198</v>
      </c>
      <c r="C144" s="19" t="s">
        <v>2199</v>
      </c>
      <c r="D144" s="17">
        <v>36251</v>
      </c>
      <c r="E144" s="22">
        <v>7.9100000000000004E-2</v>
      </c>
      <c r="F144" s="19" t="s">
        <v>1950</v>
      </c>
      <c r="G144" s="17" t="s">
        <v>1951</v>
      </c>
      <c r="H144" s="17" t="s">
        <v>1951</v>
      </c>
      <c r="I144" s="17" t="s">
        <v>1951</v>
      </c>
    </row>
    <row r="145" spans="1:9" ht="15.75" x14ac:dyDescent="0.25">
      <c r="A145" s="19" t="s">
        <v>300</v>
      </c>
      <c r="B145" s="19" t="s">
        <v>646</v>
      </c>
      <c r="C145" s="19" t="s">
        <v>469</v>
      </c>
      <c r="D145" s="17">
        <v>53001</v>
      </c>
      <c r="E145" s="22">
        <v>3.4999999999999996E-3</v>
      </c>
      <c r="F145" s="19" t="s">
        <v>1950</v>
      </c>
      <c r="G145" s="17" t="s">
        <v>1951</v>
      </c>
      <c r="H145" s="17" t="s">
        <v>1951</v>
      </c>
      <c r="I145" s="17" t="s">
        <v>1951</v>
      </c>
    </row>
    <row r="146" spans="1:9" ht="15.75" x14ac:dyDescent="0.25">
      <c r="A146" s="19" t="s">
        <v>300</v>
      </c>
      <c r="B146" s="19" t="s">
        <v>1915</v>
      </c>
      <c r="C146" s="19" t="s">
        <v>1916</v>
      </c>
      <c r="D146" s="17">
        <v>53002</v>
      </c>
      <c r="E146" s="22">
        <v>6.7000000000000002E-3</v>
      </c>
      <c r="F146" s="19" t="s">
        <v>1950</v>
      </c>
      <c r="G146" s="17" t="s">
        <v>1951</v>
      </c>
      <c r="H146" s="17" t="s">
        <v>1951</v>
      </c>
      <c r="I146" s="17" t="s">
        <v>1951</v>
      </c>
    </row>
    <row r="147" spans="1:9" ht="15.75" x14ac:dyDescent="0.25">
      <c r="A147" s="19" t="s">
        <v>269</v>
      </c>
      <c r="B147" s="19" t="s">
        <v>2058</v>
      </c>
      <c r="C147" s="19" t="s">
        <v>458</v>
      </c>
      <c r="D147" s="17">
        <v>29401</v>
      </c>
      <c r="E147" s="22">
        <v>1.5799999999999998E-2</v>
      </c>
      <c r="F147" s="19" t="s">
        <v>1951</v>
      </c>
      <c r="G147" s="17" t="s">
        <v>1951</v>
      </c>
      <c r="H147" s="17" t="s">
        <v>1951</v>
      </c>
      <c r="I147" s="17" t="s">
        <v>1951</v>
      </c>
    </row>
    <row r="148" spans="1:9" ht="15.75" x14ac:dyDescent="0.25">
      <c r="A148" s="19" t="s">
        <v>298</v>
      </c>
      <c r="B148" s="19" t="s">
        <v>648</v>
      </c>
      <c r="C148" s="19" t="s">
        <v>299</v>
      </c>
      <c r="D148" s="17">
        <v>24201</v>
      </c>
      <c r="E148" s="22">
        <v>7.899999999999999E-3</v>
      </c>
      <c r="F148" s="19" t="s">
        <v>1950</v>
      </c>
      <c r="G148" s="17" t="s">
        <v>1951</v>
      </c>
      <c r="H148" s="17" t="s">
        <v>1951</v>
      </c>
      <c r="I148" s="17" t="s">
        <v>1951</v>
      </c>
    </row>
    <row r="149" spans="1:9" ht="15.75" x14ac:dyDescent="0.25">
      <c r="A149" s="19" t="s">
        <v>298</v>
      </c>
      <c r="B149" s="19" t="s">
        <v>297</v>
      </c>
      <c r="C149" s="19" t="s">
        <v>296</v>
      </c>
      <c r="D149" s="17">
        <v>24202</v>
      </c>
      <c r="E149" s="22">
        <v>7.899999999999999E-3</v>
      </c>
      <c r="F149" s="19" t="s">
        <v>1950</v>
      </c>
      <c r="G149" s="17" t="s">
        <v>1951</v>
      </c>
      <c r="H149" s="17" t="s">
        <v>1951</v>
      </c>
      <c r="I149" s="17" t="s">
        <v>1951</v>
      </c>
    </row>
    <row r="150" spans="1:9" ht="15.75" x14ac:dyDescent="0.25">
      <c r="A150" s="19" t="s">
        <v>767</v>
      </c>
      <c r="B150" s="19" t="s">
        <v>849</v>
      </c>
      <c r="C150" s="19" t="s">
        <v>850</v>
      </c>
      <c r="D150" s="17">
        <v>42202</v>
      </c>
      <c r="E150" s="22">
        <v>0.13539999999999999</v>
      </c>
      <c r="F150" s="19" t="s">
        <v>1950</v>
      </c>
      <c r="G150" s="17" t="s">
        <v>1950</v>
      </c>
      <c r="H150" s="17" t="s">
        <v>1951</v>
      </c>
      <c r="I150" s="17" t="s">
        <v>1951</v>
      </c>
    </row>
    <row r="151" spans="1:9" ht="15.75" x14ac:dyDescent="0.25">
      <c r="A151" s="19" t="s">
        <v>2244</v>
      </c>
      <c r="B151" s="19" t="s">
        <v>2245</v>
      </c>
      <c r="C151" s="19" t="s">
        <v>2246</v>
      </c>
      <c r="D151" s="17">
        <v>55201</v>
      </c>
      <c r="E151" s="22">
        <v>0.13539999999999999</v>
      </c>
      <c r="F151" s="19" t="s">
        <v>1951</v>
      </c>
      <c r="G151" s="17" t="s">
        <v>1951</v>
      </c>
      <c r="H151" s="17" t="s">
        <v>1951</v>
      </c>
      <c r="I151" s="17" t="s">
        <v>1951</v>
      </c>
    </row>
    <row r="152" spans="1:9" ht="15.75" x14ac:dyDescent="0.25">
      <c r="A152" s="19" t="s">
        <v>770</v>
      </c>
      <c r="B152" s="19" t="s">
        <v>771</v>
      </c>
      <c r="C152" s="19" t="s">
        <v>772</v>
      </c>
      <c r="D152" s="17">
        <v>42506</v>
      </c>
      <c r="E152" s="22">
        <v>3.3800000000000004E-2</v>
      </c>
      <c r="F152" s="19" t="s">
        <v>1951</v>
      </c>
      <c r="G152" s="17" t="s">
        <v>1951</v>
      </c>
      <c r="H152" s="17" t="s">
        <v>1951</v>
      </c>
      <c r="I152" s="17" t="s">
        <v>1951</v>
      </c>
    </row>
    <row r="153" spans="1:9" ht="15.75" x14ac:dyDescent="0.25">
      <c r="A153" s="19" t="s">
        <v>655</v>
      </c>
      <c r="B153" s="19" t="s">
        <v>1977</v>
      </c>
      <c r="C153" s="19" t="s">
        <v>855</v>
      </c>
      <c r="D153" s="17">
        <v>74404</v>
      </c>
      <c r="E153" s="22">
        <v>2.7799999999999998E-2</v>
      </c>
      <c r="F153" s="19" t="s">
        <v>1951</v>
      </c>
      <c r="G153" s="17" t="s">
        <v>1951</v>
      </c>
      <c r="H153" s="17" t="s">
        <v>1951</v>
      </c>
      <c r="I153" s="17" t="s">
        <v>1951</v>
      </c>
    </row>
    <row r="154" spans="1:9" ht="15.75" x14ac:dyDescent="0.25">
      <c r="A154" s="19" t="s">
        <v>304</v>
      </c>
      <c r="B154" s="19" t="s">
        <v>1327</v>
      </c>
      <c r="C154" s="19" t="s">
        <v>1328</v>
      </c>
      <c r="D154" s="17">
        <v>71607</v>
      </c>
      <c r="E154" s="22">
        <v>7.899999999999999E-3</v>
      </c>
      <c r="F154" s="19" t="s">
        <v>1951</v>
      </c>
      <c r="G154" s="17" t="s">
        <v>1951</v>
      </c>
      <c r="H154" s="17" t="s">
        <v>1951</v>
      </c>
      <c r="I154" s="17" t="s">
        <v>1951</v>
      </c>
    </row>
    <row r="155" spans="1:9" ht="15.75" x14ac:dyDescent="0.25">
      <c r="A155" s="19" t="s">
        <v>306</v>
      </c>
      <c r="B155" s="19" t="s">
        <v>773</v>
      </c>
      <c r="C155" s="19" t="s">
        <v>305</v>
      </c>
      <c r="D155" s="17">
        <v>51501</v>
      </c>
      <c r="E155" s="22">
        <v>6.7000000000000002E-3</v>
      </c>
      <c r="F155" s="19" t="s">
        <v>1951</v>
      </c>
      <c r="G155" s="17" t="s">
        <v>1951</v>
      </c>
      <c r="H155" s="17" t="s">
        <v>1951</v>
      </c>
      <c r="I155" s="17" t="s">
        <v>1951</v>
      </c>
    </row>
    <row r="156" spans="1:9" ht="15.75" x14ac:dyDescent="0.25">
      <c r="A156" s="19" t="s">
        <v>308</v>
      </c>
      <c r="B156" s="19" t="s">
        <v>857</v>
      </c>
      <c r="C156" s="19" t="s">
        <v>309</v>
      </c>
      <c r="D156" s="17">
        <v>26007</v>
      </c>
      <c r="E156" s="22">
        <v>3.4999999999999996E-3</v>
      </c>
      <c r="F156" s="19" t="s">
        <v>1950</v>
      </c>
      <c r="G156" s="17" t="s">
        <v>1951</v>
      </c>
      <c r="H156" s="17" t="s">
        <v>1951</v>
      </c>
      <c r="I156" s="17" t="s">
        <v>1951</v>
      </c>
    </row>
    <row r="157" spans="1:9" ht="15.75" x14ac:dyDescent="0.25">
      <c r="A157" s="19" t="s">
        <v>308</v>
      </c>
      <c r="B157" s="19" t="s">
        <v>660</v>
      </c>
      <c r="C157" s="19" t="s">
        <v>307</v>
      </c>
      <c r="D157" s="17">
        <v>26001</v>
      </c>
      <c r="E157" s="22">
        <v>9.0999999999999987E-3</v>
      </c>
      <c r="F157" s="19" t="s">
        <v>1950</v>
      </c>
      <c r="G157" s="17" t="s">
        <v>1950</v>
      </c>
      <c r="H157" s="17" t="s">
        <v>1951</v>
      </c>
      <c r="I157" s="17" t="s">
        <v>1951</v>
      </c>
    </row>
    <row r="158" spans="1:9" ht="15.75" x14ac:dyDescent="0.25">
      <c r="A158" s="19" t="s">
        <v>308</v>
      </c>
      <c r="B158" s="19" t="s">
        <v>1919</v>
      </c>
      <c r="C158" s="19" t="s">
        <v>661</v>
      </c>
      <c r="D158" s="17">
        <v>26002</v>
      </c>
      <c r="E158" s="22">
        <v>0.2772</v>
      </c>
      <c r="F158" s="19" t="s">
        <v>1950</v>
      </c>
      <c r="G158" s="17" t="s">
        <v>1951</v>
      </c>
      <c r="H158" s="17" t="s">
        <v>1951</v>
      </c>
      <c r="I158" s="17" t="s">
        <v>1951</v>
      </c>
    </row>
    <row r="159" spans="1:9" ht="15.75" x14ac:dyDescent="0.25">
      <c r="A159" s="19" t="s">
        <v>308</v>
      </c>
      <c r="B159" s="19" t="s">
        <v>2121</v>
      </c>
      <c r="C159" s="19" t="s">
        <v>858</v>
      </c>
      <c r="D159" s="17">
        <v>26003</v>
      </c>
      <c r="E159" s="22">
        <v>5.5999999999999999E-3</v>
      </c>
      <c r="F159" s="19" t="s">
        <v>1950</v>
      </c>
      <c r="G159" s="17" t="s">
        <v>1950</v>
      </c>
      <c r="H159" s="17" t="s">
        <v>1951</v>
      </c>
      <c r="I159" s="17" t="s">
        <v>1951</v>
      </c>
    </row>
    <row r="160" spans="1:9" ht="15.75" x14ac:dyDescent="0.25">
      <c r="A160" s="19" t="s">
        <v>312</v>
      </c>
      <c r="B160" s="19" t="s">
        <v>315</v>
      </c>
      <c r="C160" s="19" t="s">
        <v>314</v>
      </c>
      <c r="D160" s="17">
        <v>26806</v>
      </c>
      <c r="E160" s="22">
        <v>7.0000000000000001E-3</v>
      </c>
      <c r="F160" s="19" t="s">
        <v>1950</v>
      </c>
      <c r="G160" s="17" t="s">
        <v>1951</v>
      </c>
      <c r="H160" s="17" t="s">
        <v>1951</v>
      </c>
      <c r="I160" s="17" t="s">
        <v>1951</v>
      </c>
    </row>
    <row r="161" spans="1:9" ht="15.75" x14ac:dyDescent="0.25">
      <c r="A161" s="19" t="s">
        <v>312</v>
      </c>
      <c r="B161" s="19" t="s">
        <v>4</v>
      </c>
      <c r="C161" s="19" t="s">
        <v>313</v>
      </c>
      <c r="D161" s="17">
        <v>26801</v>
      </c>
      <c r="E161" s="22">
        <v>2.3999999999999998E-3</v>
      </c>
      <c r="F161" s="19" t="s">
        <v>1950</v>
      </c>
      <c r="G161" s="17" t="s">
        <v>1950</v>
      </c>
      <c r="H161" s="17" t="s">
        <v>1951</v>
      </c>
      <c r="I161" s="17" t="s">
        <v>1951</v>
      </c>
    </row>
    <row r="162" spans="1:9" ht="15.75" x14ac:dyDescent="0.25">
      <c r="A162" s="19" t="s">
        <v>662</v>
      </c>
      <c r="B162" s="19" t="s">
        <v>663</v>
      </c>
      <c r="C162" s="19" t="s">
        <v>664</v>
      </c>
      <c r="D162" s="17">
        <v>33011</v>
      </c>
      <c r="E162" s="22">
        <v>9.0999999999999987E-3</v>
      </c>
      <c r="F162" s="19" t="s">
        <v>1950</v>
      </c>
      <c r="G162" s="17" t="s">
        <v>1951</v>
      </c>
      <c r="H162" s="17" t="s">
        <v>1951</v>
      </c>
      <c r="I162" s="17" t="s">
        <v>1951</v>
      </c>
    </row>
    <row r="163" spans="1:9" ht="15.75" x14ac:dyDescent="0.25">
      <c r="A163" s="19" t="s">
        <v>665</v>
      </c>
      <c r="B163" s="19" t="s">
        <v>667</v>
      </c>
      <c r="C163" s="19" t="s">
        <v>668</v>
      </c>
      <c r="D163" s="17">
        <v>42701</v>
      </c>
      <c r="E163" s="22">
        <v>3.4999999999999996E-3</v>
      </c>
      <c r="F163" s="19" t="s">
        <v>1950</v>
      </c>
      <c r="G163" s="17" t="s">
        <v>1951</v>
      </c>
      <c r="H163" s="17" t="s">
        <v>1951</v>
      </c>
      <c r="I163" s="17" t="s">
        <v>1951</v>
      </c>
    </row>
    <row r="164" spans="1:9" ht="15.75" x14ac:dyDescent="0.25">
      <c r="A164" s="19" t="s">
        <v>318</v>
      </c>
      <c r="B164" s="19" t="s">
        <v>518</v>
      </c>
      <c r="C164" s="19" t="s">
        <v>519</v>
      </c>
      <c r="D164" s="17">
        <v>22605</v>
      </c>
      <c r="E164" s="22">
        <v>2.8E-3</v>
      </c>
      <c r="F164" s="19" t="s">
        <v>1950</v>
      </c>
      <c r="G164" s="17" t="s">
        <v>1951</v>
      </c>
      <c r="H164" s="17" t="s">
        <v>1951</v>
      </c>
      <c r="I164" s="17" t="s">
        <v>1951</v>
      </c>
    </row>
    <row r="165" spans="1:9" ht="15.75" x14ac:dyDescent="0.25">
      <c r="A165" s="19" t="s">
        <v>318</v>
      </c>
      <c r="B165" s="19" t="s">
        <v>774</v>
      </c>
      <c r="C165" s="19" t="s">
        <v>775</v>
      </c>
      <c r="D165" s="17">
        <v>22603</v>
      </c>
      <c r="E165" s="22">
        <v>0.2772</v>
      </c>
      <c r="F165" s="19" t="s">
        <v>1950</v>
      </c>
      <c r="G165" s="17" t="s">
        <v>1951</v>
      </c>
      <c r="H165" s="17" t="s">
        <v>1951</v>
      </c>
      <c r="I165" s="17" t="s">
        <v>1951</v>
      </c>
    </row>
    <row r="166" spans="1:9" ht="15.75" x14ac:dyDescent="0.25">
      <c r="A166" s="19" t="s">
        <v>318</v>
      </c>
      <c r="B166" s="19" t="s">
        <v>317</v>
      </c>
      <c r="C166" s="19" t="s">
        <v>316</v>
      </c>
      <c r="D166" s="17">
        <v>22601</v>
      </c>
      <c r="E166" s="22">
        <v>2.3999999999999998E-3</v>
      </c>
      <c r="F166" s="19" t="s">
        <v>1950</v>
      </c>
      <c r="G166" s="17" t="s">
        <v>1950</v>
      </c>
      <c r="H166" s="17" t="s">
        <v>1951</v>
      </c>
      <c r="I166" s="17" t="s">
        <v>1951</v>
      </c>
    </row>
    <row r="167" spans="1:9" ht="15.75" x14ac:dyDescent="0.25">
      <c r="A167" s="19" t="s">
        <v>321</v>
      </c>
      <c r="B167" s="19" t="s">
        <v>669</v>
      </c>
      <c r="C167" s="19" t="s">
        <v>322</v>
      </c>
      <c r="D167" s="17">
        <v>25028</v>
      </c>
      <c r="E167" s="22">
        <v>4.7000000000000002E-3</v>
      </c>
      <c r="F167" s="19" t="s">
        <v>1950</v>
      </c>
      <c r="G167" s="17" t="s">
        <v>1951</v>
      </c>
      <c r="H167" s="17" t="s">
        <v>1951</v>
      </c>
      <c r="I167" s="17" t="s">
        <v>1951</v>
      </c>
    </row>
    <row r="168" spans="1:9" ht="15.75" x14ac:dyDescent="0.25">
      <c r="A168" s="19" t="s">
        <v>321</v>
      </c>
      <c r="B168" s="19" t="s">
        <v>1978</v>
      </c>
      <c r="C168" s="19" t="s">
        <v>1979</v>
      </c>
      <c r="D168" s="17">
        <v>25020</v>
      </c>
      <c r="E168" s="22">
        <v>4.6199999999999998E-2</v>
      </c>
      <c r="F168" s="19" t="s">
        <v>1950</v>
      </c>
      <c r="G168" s="17" t="s">
        <v>1951</v>
      </c>
      <c r="H168" s="17" t="s">
        <v>1951</v>
      </c>
      <c r="I168" s="17" t="s">
        <v>1951</v>
      </c>
    </row>
    <row r="169" spans="1:9" ht="15.75" x14ac:dyDescent="0.25">
      <c r="A169" s="19" t="s">
        <v>336</v>
      </c>
      <c r="B169" s="19" t="s">
        <v>520</v>
      </c>
      <c r="C169" s="19" t="s">
        <v>521</v>
      </c>
      <c r="D169" s="17">
        <v>22001</v>
      </c>
      <c r="E169" s="22">
        <v>6.7000000000000002E-3</v>
      </c>
      <c r="F169" s="19" t="s">
        <v>1950</v>
      </c>
      <c r="G169" s="17" t="s">
        <v>1951</v>
      </c>
      <c r="H169" s="17" t="s">
        <v>1951</v>
      </c>
      <c r="I169" s="17" t="s">
        <v>1951</v>
      </c>
    </row>
    <row r="170" spans="1:9" ht="15.75" x14ac:dyDescent="0.25">
      <c r="A170" s="19" t="s">
        <v>339</v>
      </c>
      <c r="B170" s="19" t="s">
        <v>785</v>
      </c>
      <c r="C170" s="19" t="s">
        <v>786</v>
      </c>
      <c r="D170" s="17">
        <v>23102</v>
      </c>
      <c r="E170" s="22">
        <v>0.2772</v>
      </c>
      <c r="F170" s="19" t="s">
        <v>1950</v>
      </c>
      <c r="G170" s="17" t="s">
        <v>1950</v>
      </c>
      <c r="H170" s="17" t="s">
        <v>1951</v>
      </c>
      <c r="I170" s="17" t="s">
        <v>1951</v>
      </c>
    </row>
    <row r="171" spans="1:9" ht="15.75" x14ac:dyDescent="0.25">
      <c r="A171" s="19" t="s">
        <v>339</v>
      </c>
      <c r="B171" s="19" t="s">
        <v>341</v>
      </c>
      <c r="C171" s="19" t="s">
        <v>340</v>
      </c>
      <c r="D171" s="17">
        <v>23106</v>
      </c>
      <c r="E171" s="22">
        <v>3.4999999999999996E-3</v>
      </c>
      <c r="F171" s="19" t="s">
        <v>1951</v>
      </c>
      <c r="G171" s="17" t="s">
        <v>1951</v>
      </c>
      <c r="H171" s="17" t="s">
        <v>1951</v>
      </c>
      <c r="I171" s="17" t="s">
        <v>1951</v>
      </c>
    </row>
    <row r="172" spans="1:9" ht="15.75" x14ac:dyDescent="0.25">
      <c r="A172" s="19" t="s">
        <v>344</v>
      </c>
      <c r="B172" s="19" t="s">
        <v>343</v>
      </c>
      <c r="C172" s="19" t="s">
        <v>342</v>
      </c>
      <c r="D172" s="17">
        <v>29340</v>
      </c>
      <c r="E172" s="22">
        <v>7.899999999999999E-3</v>
      </c>
      <c r="F172" s="19" t="s">
        <v>1950</v>
      </c>
      <c r="G172" s="17" t="s">
        <v>1951</v>
      </c>
      <c r="H172" s="17" t="s">
        <v>1951</v>
      </c>
      <c r="I172" s="17" t="s">
        <v>1951</v>
      </c>
    </row>
    <row r="173" spans="1:9" ht="15.75" x14ac:dyDescent="0.25">
      <c r="A173" s="19" t="s">
        <v>344</v>
      </c>
      <c r="B173" s="19" t="s">
        <v>524</v>
      </c>
      <c r="C173" s="19" t="s">
        <v>525</v>
      </c>
      <c r="D173" s="17">
        <v>29370</v>
      </c>
      <c r="E173" s="22">
        <v>5.5999999999999999E-3</v>
      </c>
      <c r="F173" s="19" t="s">
        <v>1950</v>
      </c>
      <c r="G173" s="17" t="s">
        <v>1950</v>
      </c>
      <c r="H173" s="17" t="s">
        <v>1951</v>
      </c>
      <c r="I173" s="17" t="s">
        <v>1951</v>
      </c>
    </row>
    <row r="174" spans="1:9" ht="15.75" x14ac:dyDescent="0.25">
      <c r="A174" s="19" t="s">
        <v>388</v>
      </c>
      <c r="B174" s="19" t="s">
        <v>675</v>
      </c>
      <c r="C174" s="19" t="s">
        <v>387</v>
      </c>
      <c r="D174" s="17">
        <v>65501</v>
      </c>
      <c r="E174" s="22">
        <v>1.5799999999999998E-2</v>
      </c>
      <c r="F174" s="19" t="s">
        <v>1950</v>
      </c>
      <c r="G174" s="17" t="s">
        <v>1951</v>
      </c>
      <c r="H174" s="17" t="s">
        <v>1951</v>
      </c>
      <c r="I174" s="17" t="s">
        <v>1951</v>
      </c>
    </row>
    <row r="175" spans="1:9" ht="15.75" x14ac:dyDescent="0.25">
      <c r="A175" s="19" t="s">
        <v>112</v>
      </c>
      <c r="B175" s="19" t="s">
        <v>2094</v>
      </c>
      <c r="C175" s="19" t="s">
        <v>2095</v>
      </c>
      <c r="D175" s="17">
        <v>21405</v>
      </c>
      <c r="E175" s="22">
        <v>2.3999999999999998E-3</v>
      </c>
      <c r="F175" s="19" t="s">
        <v>1950</v>
      </c>
      <c r="G175" s="17" t="s">
        <v>1951</v>
      </c>
      <c r="H175" s="17" t="s">
        <v>1951</v>
      </c>
      <c r="I175" s="17" t="s">
        <v>1951</v>
      </c>
    </row>
    <row r="176" spans="1:9" ht="15.75" x14ac:dyDescent="0.25">
      <c r="A176" s="19" t="s">
        <v>112</v>
      </c>
      <c r="B176" s="19" t="s">
        <v>114</v>
      </c>
      <c r="C176" s="19" t="s">
        <v>113</v>
      </c>
      <c r="D176" s="17">
        <v>21407</v>
      </c>
      <c r="E176" s="22">
        <v>2.3999999999999998E-3</v>
      </c>
      <c r="F176" s="19" t="s">
        <v>1950</v>
      </c>
      <c r="G176" s="17" t="s">
        <v>1950</v>
      </c>
      <c r="H176" s="17" t="s">
        <v>1951</v>
      </c>
      <c r="I176" s="17" t="s">
        <v>1951</v>
      </c>
    </row>
    <row r="177" spans="1:9" ht="15.75" x14ac:dyDescent="0.25">
      <c r="A177" s="19" t="s">
        <v>112</v>
      </c>
      <c r="B177" s="19" t="s">
        <v>111</v>
      </c>
      <c r="C177" s="19" t="s">
        <v>110</v>
      </c>
      <c r="D177" s="17">
        <v>21403</v>
      </c>
      <c r="E177" s="22">
        <v>7.0000000000000001E-3</v>
      </c>
      <c r="F177" s="19" t="s">
        <v>1950</v>
      </c>
      <c r="G177" s="17" t="s">
        <v>1950</v>
      </c>
      <c r="H177" s="17" t="s">
        <v>1951</v>
      </c>
      <c r="I177" s="17" t="s">
        <v>1951</v>
      </c>
    </row>
    <row r="178" spans="1:9" ht="15.75" x14ac:dyDescent="0.25">
      <c r="A178" s="19" t="s">
        <v>112</v>
      </c>
      <c r="B178" s="19" t="s">
        <v>4</v>
      </c>
      <c r="C178" s="19" t="s">
        <v>473</v>
      </c>
      <c r="D178" s="17">
        <v>21401</v>
      </c>
      <c r="E178" s="22">
        <v>2.3999999999999998E-3</v>
      </c>
      <c r="F178" s="19" t="s">
        <v>1950</v>
      </c>
      <c r="G178" s="17" t="s">
        <v>1950</v>
      </c>
      <c r="H178" s="17" t="s">
        <v>1950</v>
      </c>
      <c r="I178" s="17" t="s">
        <v>1951</v>
      </c>
    </row>
    <row r="179" spans="1:9" ht="15.75" x14ac:dyDescent="0.25">
      <c r="A179" s="19" t="s">
        <v>112</v>
      </c>
      <c r="B179" s="19" t="s">
        <v>4</v>
      </c>
      <c r="C179" s="19" t="s">
        <v>115</v>
      </c>
      <c r="D179" s="17">
        <v>21401</v>
      </c>
      <c r="E179" s="22">
        <v>2.3999999999999998E-3</v>
      </c>
      <c r="F179" s="19" t="s">
        <v>1950</v>
      </c>
      <c r="G179" s="17" t="s">
        <v>1950</v>
      </c>
      <c r="H179" s="17" t="s">
        <v>1950</v>
      </c>
      <c r="I179" s="17" t="s">
        <v>1951</v>
      </c>
    </row>
    <row r="180" spans="1:9" ht="15.75" x14ac:dyDescent="0.25">
      <c r="A180" s="19" t="s">
        <v>112</v>
      </c>
      <c r="B180" s="19" t="s">
        <v>117</v>
      </c>
      <c r="C180" s="19" t="s">
        <v>116</v>
      </c>
      <c r="D180" s="17">
        <v>21404</v>
      </c>
      <c r="E180" s="22">
        <v>3.4999999999999996E-3</v>
      </c>
      <c r="F180" s="19" t="s">
        <v>1950</v>
      </c>
      <c r="G180" s="17" t="s">
        <v>1951</v>
      </c>
      <c r="H180" s="17" t="s">
        <v>1951</v>
      </c>
      <c r="I180" s="17" t="s">
        <v>1951</v>
      </c>
    </row>
    <row r="181" spans="1:9" ht="15.75" x14ac:dyDescent="0.25">
      <c r="A181" s="19" t="s">
        <v>346</v>
      </c>
      <c r="B181" s="19" t="s">
        <v>348</v>
      </c>
      <c r="C181" s="19" t="s">
        <v>347</v>
      </c>
      <c r="D181" s="17">
        <v>24002</v>
      </c>
      <c r="E181" s="22">
        <v>3.3E-3</v>
      </c>
      <c r="F181" s="19" t="s">
        <v>1950</v>
      </c>
      <c r="G181" s="17" t="s">
        <v>1950</v>
      </c>
      <c r="H181" s="17" t="s">
        <v>1951</v>
      </c>
      <c r="I181" s="17" t="s">
        <v>1951</v>
      </c>
    </row>
    <row r="182" spans="1:9" ht="15.75" x14ac:dyDescent="0.25">
      <c r="A182" s="19" t="s">
        <v>346</v>
      </c>
      <c r="B182" s="19" t="s">
        <v>350</v>
      </c>
      <c r="C182" s="19" t="s">
        <v>474</v>
      </c>
      <c r="D182" s="17">
        <v>24007</v>
      </c>
      <c r="E182" s="22">
        <v>3.4999999999999996E-3</v>
      </c>
      <c r="F182" s="19" t="s">
        <v>1950</v>
      </c>
      <c r="G182" s="17" t="s">
        <v>1951</v>
      </c>
      <c r="H182" s="17" t="s">
        <v>1951</v>
      </c>
      <c r="I182" s="17" t="s">
        <v>1950</v>
      </c>
    </row>
    <row r="183" spans="1:9" ht="15.75" x14ac:dyDescent="0.25">
      <c r="A183" s="19" t="s">
        <v>346</v>
      </c>
      <c r="B183" s="19" t="s">
        <v>350</v>
      </c>
      <c r="C183" s="19" t="s">
        <v>349</v>
      </c>
      <c r="D183" s="17">
        <v>24007</v>
      </c>
      <c r="E183" s="22">
        <v>3.4999999999999996E-3</v>
      </c>
      <c r="F183" s="19" t="s">
        <v>1950</v>
      </c>
      <c r="G183" s="17" t="s">
        <v>1951</v>
      </c>
      <c r="H183" s="17" t="s">
        <v>1951</v>
      </c>
      <c r="I183" s="17" t="s">
        <v>1950</v>
      </c>
    </row>
    <row r="184" spans="1:9" ht="15.75" x14ac:dyDescent="0.25">
      <c r="A184" s="19" t="s">
        <v>346</v>
      </c>
      <c r="B184" s="19" t="s">
        <v>352</v>
      </c>
      <c r="C184" s="19" t="s">
        <v>351</v>
      </c>
      <c r="D184" s="17">
        <v>24001</v>
      </c>
      <c r="E184" s="22">
        <v>9.2999999999999992E-3</v>
      </c>
      <c r="F184" s="19" t="s">
        <v>1950</v>
      </c>
      <c r="G184" s="17" t="s">
        <v>1951</v>
      </c>
      <c r="H184" s="17" t="s">
        <v>1951</v>
      </c>
      <c r="I184" s="17" t="s">
        <v>1951</v>
      </c>
    </row>
    <row r="185" spans="1:9" ht="15.75" x14ac:dyDescent="0.25">
      <c r="A185" s="19" t="s">
        <v>59</v>
      </c>
      <c r="B185" s="19" t="s">
        <v>684</v>
      </c>
      <c r="C185" s="19" t="s">
        <v>58</v>
      </c>
      <c r="D185" s="17">
        <v>22803</v>
      </c>
      <c r="E185" s="22">
        <v>3.3E-3</v>
      </c>
      <c r="F185" s="19" t="s">
        <v>1950</v>
      </c>
      <c r="G185" s="17" t="s">
        <v>1950</v>
      </c>
      <c r="H185" s="17" t="s">
        <v>1951</v>
      </c>
      <c r="I185" s="17" t="s">
        <v>1951</v>
      </c>
    </row>
    <row r="186" spans="1:9" ht="15.75" x14ac:dyDescent="0.25">
      <c r="A186" s="19" t="s">
        <v>59</v>
      </c>
      <c r="B186" s="19" t="s">
        <v>680</v>
      </c>
      <c r="C186" s="19" t="s">
        <v>681</v>
      </c>
      <c r="D186" s="17">
        <v>22802</v>
      </c>
      <c r="E186" s="22">
        <v>3.3E-3</v>
      </c>
      <c r="F186" s="19" t="s">
        <v>1950</v>
      </c>
      <c r="G186" s="17" t="s">
        <v>1950</v>
      </c>
      <c r="H186" s="17" t="s">
        <v>1951</v>
      </c>
      <c r="I186" s="17" t="s">
        <v>1951</v>
      </c>
    </row>
    <row r="187" spans="1:9" ht="15.75" x14ac:dyDescent="0.25">
      <c r="A187" s="19" t="s">
        <v>59</v>
      </c>
      <c r="B187" s="19" t="s">
        <v>682</v>
      </c>
      <c r="C187" s="19" t="s">
        <v>683</v>
      </c>
      <c r="D187" s="17">
        <v>22801</v>
      </c>
      <c r="E187" s="22">
        <v>1.5799999999999998E-2</v>
      </c>
      <c r="F187" s="19" t="s">
        <v>1950</v>
      </c>
      <c r="G187" s="17" t="s">
        <v>1950</v>
      </c>
      <c r="H187" s="17" t="s">
        <v>1950</v>
      </c>
      <c r="I187" s="17" t="s">
        <v>1951</v>
      </c>
    </row>
    <row r="188" spans="1:9" ht="15.75" x14ac:dyDescent="0.25">
      <c r="A188" s="19" t="s">
        <v>365</v>
      </c>
      <c r="B188" s="19" t="s">
        <v>1851</v>
      </c>
      <c r="C188" s="19" t="s">
        <v>535</v>
      </c>
      <c r="D188" s="17">
        <v>46601</v>
      </c>
      <c r="E188" s="22">
        <v>1.5799999999999998E-2</v>
      </c>
      <c r="F188" s="19" t="s">
        <v>1950</v>
      </c>
      <c r="G188" s="17" t="s">
        <v>1950</v>
      </c>
      <c r="H188" s="17" t="s">
        <v>1951</v>
      </c>
      <c r="I188" s="17" t="s">
        <v>1951</v>
      </c>
    </row>
    <row r="189" spans="1:9" ht="15.75" x14ac:dyDescent="0.25">
      <c r="A189" s="19" t="s">
        <v>365</v>
      </c>
      <c r="B189" s="19" t="s">
        <v>1984</v>
      </c>
      <c r="C189" s="19" t="s">
        <v>1985</v>
      </c>
      <c r="D189" s="17">
        <v>46697</v>
      </c>
      <c r="E189" s="22">
        <v>2.0799999999999999E-2</v>
      </c>
      <c r="F189" s="19" t="s">
        <v>1950</v>
      </c>
      <c r="G189" s="17" t="s">
        <v>1951</v>
      </c>
      <c r="H189" s="17" t="s">
        <v>1951</v>
      </c>
      <c r="I189" s="17" t="s">
        <v>1951</v>
      </c>
    </row>
    <row r="190" spans="1:9" ht="15.75" x14ac:dyDescent="0.25">
      <c r="A190" s="19" t="s">
        <v>365</v>
      </c>
      <c r="B190" s="19" t="s">
        <v>1984</v>
      </c>
      <c r="C190" s="19" t="s">
        <v>2097</v>
      </c>
      <c r="D190" s="17">
        <v>46697</v>
      </c>
      <c r="E190" s="22">
        <v>2.0799999999999999E-2</v>
      </c>
      <c r="F190" s="19" t="s">
        <v>1950</v>
      </c>
      <c r="G190" s="17" t="s">
        <v>1951</v>
      </c>
      <c r="H190" s="17" t="s">
        <v>1951</v>
      </c>
      <c r="I190" s="17" t="s">
        <v>1951</v>
      </c>
    </row>
    <row r="191" spans="1:9" ht="15.75" x14ac:dyDescent="0.25">
      <c r="A191" s="19" t="s">
        <v>367</v>
      </c>
      <c r="B191" s="19" t="s">
        <v>369</v>
      </c>
      <c r="C191" s="19" t="s">
        <v>368</v>
      </c>
      <c r="D191" s="17">
        <v>64004</v>
      </c>
      <c r="E191" s="22">
        <v>1.6199999999999999E-2</v>
      </c>
      <c r="F191" s="19" t="s">
        <v>1951</v>
      </c>
      <c r="G191" s="17" t="s">
        <v>1951</v>
      </c>
      <c r="H191" s="17" t="s">
        <v>1951</v>
      </c>
      <c r="I191" s="17" t="s">
        <v>1951</v>
      </c>
    </row>
    <row r="192" spans="1:9" ht="15.75" x14ac:dyDescent="0.25">
      <c r="A192" s="19" t="s">
        <v>358</v>
      </c>
      <c r="B192" s="19" t="s">
        <v>478</v>
      </c>
      <c r="C192" s="19" t="s">
        <v>479</v>
      </c>
      <c r="D192" s="17">
        <v>52003</v>
      </c>
      <c r="E192" s="22">
        <v>4.7000000000000002E-3</v>
      </c>
      <c r="F192" s="19" t="s">
        <v>1950</v>
      </c>
      <c r="G192" s="17" t="s">
        <v>1950</v>
      </c>
      <c r="H192" s="17" t="s">
        <v>1951</v>
      </c>
      <c r="I192" s="17" t="s">
        <v>1951</v>
      </c>
    </row>
    <row r="193" spans="1:9" ht="15.75" x14ac:dyDescent="0.25">
      <c r="A193" s="19" t="s">
        <v>790</v>
      </c>
      <c r="B193" s="19" t="s">
        <v>791</v>
      </c>
      <c r="C193" s="19" t="s">
        <v>963</v>
      </c>
      <c r="D193" s="17">
        <v>60501</v>
      </c>
      <c r="E193" s="22">
        <v>4.7000000000000002E-3</v>
      </c>
      <c r="F193" s="19" t="s">
        <v>1951</v>
      </c>
      <c r="G193" s="17" t="s">
        <v>1951</v>
      </c>
      <c r="H193" s="17" t="s">
        <v>1951</v>
      </c>
      <c r="I193" s="17" t="s">
        <v>1951</v>
      </c>
    </row>
    <row r="194" spans="1:9" ht="15.75" x14ac:dyDescent="0.25">
      <c r="A194" s="19" t="s">
        <v>790</v>
      </c>
      <c r="B194" s="19" t="s">
        <v>791</v>
      </c>
      <c r="C194" s="19" t="s">
        <v>792</v>
      </c>
      <c r="D194" s="17">
        <v>60501</v>
      </c>
      <c r="E194" s="22">
        <v>4.7000000000000002E-3</v>
      </c>
      <c r="F194" s="19" t="s">
        <v>1951</v>
      </c>
      <c r="G194" s="17" t="s">
        <v>1951</v>
      </c>
      <c r="H194" s="17" t="s">
        <v>1951</v>
      </c>
      <c r="I194" s="17" t="s">
        <v>1951</v>
      </c>
    </row>
    <row r="195" spans="1:9" ht="15.75" x14ac:dyDescent="0.25">
      <c r="A195" s="19" t="s">
        <v>362</v>
      </c>
      <c r="B195" s="19" t="s">
        <v>689</v>
      </c>
      <c r="C195" s="19" t="s">
        <v>363</v>
      </c>
      <c r="D195" s="17">
        <v>28602</v>
      </c>
      <c r="E195" s="22">
        <v>3.4999999999999996E-3</v>
      </c>
      <c r="F195" s="19" t="s">
        <v>1950</v>
      </c>
      <c r="G195" s="17" t="s">
        <v>1951</v>
      </c>
      <c r="H195" s="17" t="s">
        <v>1951</v>
      </c>
      <c r="I195" s="17" t="s">
        <v>1951</v>
      </c>
    </row>
    <row r="196" spans="1:9" ht="15.75" x14ac:dyDescent="0.25">
      <c r="A196" s="19" t="s">
        <v>372</v>
      </c>
      <c r="B196" s="19" t="s">
        <v>795</v>
      </c>
      <c r="C196" s="19" t="s">
        <v>371</v>
      </c>
      <c r="D196" s="17">
        <v>25503</v>
      </c>
      <c r="E196" s="22">
        <v>4.7000000000000002E-3</v>
      </c>
      <c r="F196" s="19" t="s">
        <v>1950</v>
      </c>
      <c r="G196" s="17" t="s">
        <v>1951</v>
      </c>
      <c r="H196" s="17" t="s">
        <v>1951</v>
      </c>
      <c r="I196" s="17" t="s">
        <v>1951</v>
      </c>
    </row>
    <row r="197" spans="1:9" ht="15.75" x14ac:dyDescent="0.25">
      <c r="A197" s="19" t="s">
        <v>8</v>
      </c>
      <c r="B197" s="19" t="s">
        <v>7</v>
      </c>
      <c r="C197" s="19" t="s">
        <v>6</v>
      </c>
      <c r="D197" s="17">
        <v>42403</v>
      </c>
      <c r="E197" s="22">
        <v>3.3800000000000004E-2</v>
      </c>
      <c r="F197" s="19" t="s">
        <v>1950</v>
      </c>
      <c r="G197" s="17" t="s">
        <v>1950</v>
      </c>
      <c r="H197" s="17" t="s">
        <v>1951</v>
      </c>
      <c r="I197" s="17" t="s">
        <v>1951</v>
      </c>
    </row>
    <row r="198" spans="1:9" ht="15.75" x14ac:dyDescent="0.25">
      <c r="A198" s="19" t="s">
        <v>139</v>
      </c>
      <c r="B198" s="19" t="s">
        <v>141</v>
      </c>
      <c r="C198" s="19" t="s">
        <v>140</v>
      </c>
      <c r="D198" s="17">
        <v>23494</v>
      </c>
      <c r="E198" s="22">
        <v>3.3E-3</v>
      </c>
      <c r="F198" s="19" t="s">
        <v>1950</v>
      </c>
      <c r="G198" s="17" t="s">
        <v>1951</v>
      </c>
      <c r="H198" s="17" t="s">
        <v>1951</v>
      </c>
      <c r="I198" s="17" t="s">
        <v>1951</v>
      </c>
    </row>
    <row r="199" spans="1:9" ht="15.75" x14ac:dyDescent="0.25">
      <c r="A199" s="19" t="s">
        <v>139</v>
      </c>
      <c r="B199" s="19" t="s">
        <v>488</v>
      </c>
      <c r="C199" s="19" t="s">
        <v>489</v>
      </c>
      <c r="D199" s="17">
        <v>23430</v>
      </c>
      <c r="E199" s="22">
        <v>3.3E-3</v>
      </c>
      <c r="F199" s="19" t="s">
        <v>1950</v>
      </c>
      <c r="G199" s="17" t="s">
        <v>1951</v>
      </c>
      <c r="H199" s="17" t="s">
        <v>1951</v>
      </c>
      <c r="I199" s="17" t="s">
        <v>1951</v>
      </c>
    </row>
    <row r="200" spans="1:9" ht="15.75" x14ac:dyDescent="0.25">
      <c r="A200" s="19" t="s">
        <v>139</v>
      </c>
      <c r="B200" s="19" t="s">
        <v>138</v>
      </c>
      <c r="C200" s="19" t="s">
        <v>137</v>
      </c>
      <c r="D200" s="17">
        <v>23402</v>
      </c>
      <c r="E200" s="22">
        <v>3.3E-3</v>
      </c>
      <c r="F200" s="19" t="s">
        <v>1950</v>
      </c>
      <c r="G200" s="17" t="s">
        <v>1950</v>
      </c>
      <c r="H200" s="17" t="s">
        <v>1951</v>
      </c>
      <c r="I200" s="17" t="s">
        <v>1951</v>
      </c>
    </row>
    <row r="201" spans="1:9" ht="15.75" x14ac:dyDescent="0.25">
      <c r="A201" s="19" t="s">
        <v>139</v>
      </c>
      <c r="B201" s="19" t="s">
        <v>143</v>
      </c>
      <c r="C201" s="19" t="s">
        <v>142</v>
      </c>
      <c r="D201" s="17">
        <v>23491</v>
      </c>
      <c r="E201" s="22">
        <v>2.3999999999999998E-3</v>
      </c>
      <c r="F201" s="19" t="s">
        <v>1950</v>
      </c>
      <c r="G201" s="17" t="s">
        <v>1950</v>
      </c>
      <c r="H201" s="17" t="s">
        <v>1950</v>
      </c>
      <c r="I201" s="17" t="s">
        <v>1951</v>
      </c>
    </row>
    <row r="202" spans="1:9" ht="15.75" x14ac:dyDescent="0.25">
      <c r="A202" s="19" t="s">
        <v>377</v>
      </c>
      <c r="B202" s="19" t="s">
        <v>376</v>
      </c>
      <c r="C202" s="19" t="s">
        <v>375</v>
      </c>
      <c r="D202" s="17">
        <v>310680</v>
      </c>
      <c r="E202" s="22">
        <v>3.4999999999999996E-3</v>
      </c>
      <c r="F202" s="19" t="s">
        <v>1950</v>
      </c>
      <c r="G202" s="17" t="s">
        <v>1951</v>
      </c>
      <c r="H202" s="17" t="s">
        <v>1950</v>
      </c>
      <c r="I202" s="17" t="s">
        <v>1950</v>
      </c>
    </row>
    <row r="203" spans="1:9" ht="15.75" x14ac:dyDescent="0.25">
      <c r="A203" s="19" t="s">
        <v>377</v>
      </c>
      <c r="B203" s="19" t="s">
        <v>376</v>
      </c>
      <c r="C203" s="19" t="s">
        <v>529</v>
      </c>
      <c r="D203" s="17">
        <v>310680</v>
      </c>
      <c r="E203" s="22">
        <v>3.4999999999999996E-3</v>
      </c>
      <c r="F203" s="19" t="s">
        <v>1950</v>
      </c>
      <c r="G203" s="17" t="s">
        <v>1951</v>
      </c>
      <c r="H203" s="17" t="s">
        <v>1950</v>
      </c>
      <c r="I203" s="17" t="s">
        <v>1950</v>
      </c>
    </row>
    <row r="204" spans="1:9" ht="15.75" x14ac:dyDescent="0.25">
      <c r="A204" s="19" t="s">
        <v>377</v>
      </c>
      <c r="B204" s="19" t="s">
        <v>1926</v>
      </c>
      <c r="C204" s="19" t="s">
        <v>1928</v>
      </c>
      <c r="D204" s="17">
        <v>310200</v>
      </c>
      <c r="E204" s="22">
        <v>5.5999999999999999E-3</v>
      </c>
      <c r="F204" s="19" t="s">
        <v>1950</v>
      </c>
      <c r="G204" s="17" t="s">
        <v>1951</v>
      </c>
      <c r="H204" s="17" t="s">
        <v>1951</v>
      </c>
      <c r="I204" s="17" t="s">
        <v>1951</v>
      </c>
    </row>
    <row r="205" spans="1:9" ht="15.75" x14ac:dyDescent="0.25">
      <c r="A205" s="19" t="s">
        <v>377</v>
      </c>
      <c r="B205" s="19" t="s">
        <v>1926</v>
      </c>
      <c r="C205" s="19" t="s">
        <v>1929</v>
      </c>
      <c r="D205" s="17">
        <v>310200</v>
      </c>
      <c r="E205" s="22">
        <v>5.5999999999999999E-3</v>
      </c>
      <c r="F205" s="19" t="s">
        <v>1950</v>
      </c>
      <c r="G205" s="17" t="s">
        <v>1951</v>
      </c>
      <c r="H205" s="17" t="s">
        <v>1951</v>
      </c>
      <c r="I205" s="17" t="s">
        <v>1951</v>
      </c>
    </row>
    <row r="206" spans="1:9" ht="15.75" x14ac:dyDescent="0.25">
      <c r="A206" s="19" t="s">
        <v>377</v>
      </c>
      <c r="B206" s="19" t="s">
        <v>1926</v>
      </c>
      <c r="C206" s="19" t="s">
        <v>1930</v>
      </c>
      <c r="D206" s="17">
        <v>310200</v>
      </c>
      <c r="E206" s="22">
        <v>5.5999999999999999E-3</v>
      </c>
      <c r="F206" s="19" t="s">
        <v>1950</v>
      </c>
      <c r="G206" s="17" t="s">
        <v>1951</v>
      </c>
      <c r="H206" s="17" t="s">
        <v>1951</v>
      </c>
      <c r="I206" s="17" t="s">
        <v>1951</v>
      </c>
    </row>
    <row r="207" spans="1:9" ht="15.75" x14ac:dyDescent="0.25">
      <c r="A207" s="19" t="s">
        <v>377</v>
      </c>
      <c r="B207" s="19" t="s">
        <v>1926</v>
      </c>
      <c r="C207" s="19" t="s">
        <v>1931</v>
      </c>
      <c r="D207" s="17">
        <v>310200</v>
      </c>
      <c r="E207" s="22">
        <v>5.5999999999999999E-3</v>
      </c>
      <c r="F207" s="19" t="s">
        <v>1950</v>
      </c>
      <c r="G207" s="17" t="s">
        <v>1951</v>
      </c>
      <c r="H207" s="17" t="s">
        <v>1951</v>
      </c>
      <c r="I207" s="17" t="s">
        <v>1951</v>
      </c>
    </row>
    <row r="208" spans="1:9" ht="15.75" x14ac:dyDescent="0.25">
      <c r="A208" s="19" t="s">
        <v>377</v>
      </c>
      <c r="B208" s="19" t="s">
        <v>1926</v>
      </c>
      <c r="C208" s="19" t="s">
        <v>1932</v>
      </c>
      <c r="D208" s="17">
        <v>310200</v>
      </c>
      <c r="E208" s="22">
        <v>5.5999999999999999E-3</v>
      </c>
      <c r="F208" s="19" t="s">
        <v>1950</v>
      </c>
      <c r="G208" s="17" t="s">
        <v>1951</v>
      </c>
      <c r="H208" s="17" t="s">
        <v>1951</v>
      </c>
      <c r="I208" s="17" t="s">
        <v>1951</v>
      </c>
    </row>
    <row r="209" spans="1:9" ht="15.75" x14ac:dyDescent="0.25">
      <c r="A209" s="19" t="s">
        <v>377</v>
      </c>
      <c r="B209" s="19" t="s">
        <v>1926</v>
      </c>
      <c r="C209" s="19" t="s">
        <v>1927</v>
      </c>
      <c r="D209" s="17">
        <v>310200</v>
      </c>
      <c r="E209" s="22">
        <v>5.5999999999999999E-3</v>
      </c>
      <c r="F209" s="19" t="s">
        <v>1950</v>
      </c>
      <c r="G209" s="17" t="s">
        <v>1951</v>
      </c>
      <c r="H209" s="17" t="s">
        <v>1951</v>
      </c>
      <c r="I209" s="17" t="s">
        <v>1951</v>
      </c>
    </row>
    <row r="210" spans="1:9" ht="15.75" x14ac:dyDescent="0.25">
      <c r="A210" s="19" t="s">
        <v>377</v>
      </c>
      <c r="B210" s="19" t="s">
        <v>1926</v>
      </c>
      <c r="C210" s="19" t="s">
        <v>690</v>
      </c>
      <c r="D210" s="17">
        <v>310200</v>
      </c>
      <c r="E210" s="22">
        <v>5.5999999999999999E-3</v>
      </c>
      <c r="F210" s="19" t="s">
        <v>1950</v>
      </c>
      <c r="G210" s="17" t="s">
        <v>1951</v>
      </c>
      <c r="H210" s="17" t="s">
        <v>1951</v>
      </c>
      <c r="I210" s="17" t="s">
        <v>1951</v>
      </c>
    </row>
    <row r="211" spans="1:9" ht="15.75" x14ac:dyDescent="0.25">
      <c r="A211" s="19" t="s">
        <v>373</v>
      </c>
      <c r="B211" s="19" t="s">
        <v>1991</v>
      </c>
      <c r="C211" s="19" t="s">
        <v>1992</v>
      </c>
      <c r="D211" s="17">
        <v>74801</v>
      </c>
      <c r="E211" s="22">
        <v>3.4999999999999996E-3</v>
      </c>
      <c r="F211" s="19" t="s">
        <v>1950</v>
      </c>
      <c r="G211" s="17" t="s">
        <v>1951</v>
      </c>
      <c r="H211" s="17" t="s">
        <v>1951</v>
      </c>
      <c r="I211" s="17" t="s">
        <v>1951</v>
      </c>
    </row>
    <row r="212" spans="1:9" ht="15.75" x14ac:dyDescent="0.25">
      <c r="A212" s="19" t="s">
        <v>373</v>
      </c>
      <c r="B212" s="19" t="s">
        <v>872</v>
      </c>
      <c r="C212" s="19" t="s">
        <v>374</v>
      </c>
      <c r="D212" s="17">
        <v>74807</v>
      </c>
      <c r="E212" s="22">
        <v>0.10400000000000001</v>
      </c>
      <c r="F212" s="19" t="s">
        <v>1950</v>
      </c>
      <c r="G212" s="17" t="s">
        <v>1951</v>
      </c>
      <c r="H212" s="17" t="s">
        <v>1951</v>
      </c>
      <c r="I212" s="17" t="s">
        <v>1951</v>
      </c>
    </row>
    <row r="213" spans="1:9" ht="15.75" x14ac:dyDescent="0.25">
      <c r="A213" s="19" t="s">
        <v>379</v>
      </c>
      <c r="B213" s="19" t="s">
        <v>693</v>
      </c>
      <c r="C213" s="19" t="s">
        <v>378</v>
      </c>
      <c r="D213" s="17">
        <v>43404</v>
      </c>
      <c r="E213" s="22">
        <v>4.7000000000000002E-3</v>
      </c>
      <c r="F213" s="19" t="s">
        <v>1950</v>
      </c>
      <c r="G213" s="17" t="s">
        <v>1951</v>
      </c>
      <c r="H213" s="17" t="s">
        <v>1951</v>
      </c>
      <c r="I213" s="17" t="s">
        <v>1951</v>
      </c>
    </row>
    <row r="214" spans="1:9" ht="15.75" x14ac:dyDescent="0.25">
      <c r="A214" s="19" t="s">
        <v>379</v>
      </c>
      <c r="B214" s="19" t="s">
        <v>2247</v>
      </c>
      <c r="C214" s="19" t="s">
        <v>2248</v>
      </c>
      <c r="D214" s="17">
        <v>43407</v>
      </c>
      <c r="E214" s="22">
        <v>5.5500000000000001E-2</v>
      </c>
      <c r="F214" s="19" t="s">
        <v>1950</v>
      </c>
      <c r="G214" s="17" t="s">
        <v>1951</v>
      </c>
      <c r="H214" s="17" t="s">
        <v>1951</v>
      </c>
      <c r="I214" s="17" t="s">
        <v>1951</v>
      </c>
    </row>
  </sheetData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12724D-2460-45DB-9893-EEC309E44CF3}">
  <sheetPr>
    <tabColor theme="7"/>
  </sheetPr>
  <dimension ref="A1:I127"/>
  <sheetViews>
    <sheetView workbookViewId="0">
      <selection activeCell="A3" sqref="A3"/>
    </sheetView>
  </sheetViews>
  <sheetFormatPr defaultRowHeight="15" x14ac:dyDescent="0.25"/>
  <cols>
    <col min="1" max="1" width="16.5703125" bestFit="1" customWidth="1"/>
    <col min="2" max="2" width="21" bestFit="1" customWidth="1"/>
    <col min="3" max="3" width="37.28515625" bestFit="1" customWidth="1"/>
    <col min="5" max="6" width="8.85546875" style="14" bestFit="1" customWidth="1"/>
    <col min="7" max="8" width="8.7109375" style="14" bestFit="1" customWidth="1"/>
    <col min="9" max="9" width="11.85546875" bestFit="1" customWidth="1"/>
  </cols>
  <sheetData>
    <row r="1" spans="1:9" ht="15.75" thickBot="1" x14ac:dyDescent="0.3">
      <c r="A1" s="11" t="s">
        <v>0</v>
      </c>
      <c r="B1" s="11" t="s">
        <v>392</v>
      </c>
      <c r="C1" s="12" t="s">
        <v>393</v>
      </c>
      <c r="D1" s="12" t="s">
        <v>394</v>
      </c>
      <c r="E1" s="52" t="s">
        <v>2111</v>
      </c>
      <c r="F1" s="52" t="s">
        <v>1317</v>
      </c>
      <c r="G1" s="52" t="s">
        <v>2112</v>
      </c>
      <c r="H1" s="52" t="s">
        <v>1837</v>
      </c>
      <c r="I1" s="12" t="s">
        <v>391</v>
      </c>
    </row>
    <row r="2" spans="1:9" ht="16.5" thickTop="1" x14ac:dyDescent="0.25">
      <c r="A2" s="75" t="s">
        <v>5</v>
      </c>
      <c r="B2" s="46" t="s">
        <v>4</v>
      </c>
      <c r="C2" s="46" t="s">
        <v>3</v>
      </c>
      <c r="D2" s="46">
        <v>27602</v>
      </c>
      <c r="E2" s="53">
        <v>0.19969999999999999</v>
      </c>
      <c r="F2" s="53">
        <v>0</v>
      </c>
      <c r="G2" s="53">
        <v>0.01</v>
      </c>
      <c r="H2" s="53">
        <v>2E-3</v>
      </c>
      <c r="I2" s="47" t="b">
        <v>1</v>
      </c>
    </row>
    <row r="3" spans="1:9" ht="15.75" x14ac:dyDescent="0.25">
      <c r="A3" s="76" t="s">
        <v>15</v>
      </c>
      <c r="B3" s="48" t="s">
        <v>14</v>
      </c>
      <c r="C3" s="48" t="s">
        <v>13</v>
      </c>
      <c r="D3" s="48">
        <v>50502</v>
      </c>
      <c r="E3" s="54">
        <v>0.19969999999999999</v>
      </c>
      <c r="F3" s="54">
        <v>0</v>
      </c>
      <c r="G3" s="54">
        <v>0.01</v>
      </c>
      <c r="H3" s="54">
        <v>2.3E-3</v>
      </c>
      <c r="I3" s="49" t="b">
        <v>1</v>
      </c>
    </row>
    <row r="4" spans="1:9" ht="15.75" x14ac:dyDescent="0.25">
      <c r="A4" s="75" t="s">
        <v>15</v>
      </c>
      <c r="B4" s="46" t="s">
        <v>557</v>
      </c>
      <c r="C4" s="46" t="s">
        <v>558</v>
      </c>
      <c r="D4" s="46">
        <v>50501</v>
      </c>
      <c r="E4" s="53">
        <v>0.19969999999999999</v>
      </c>
      <c r="F4" s="53">
        <v>0</v>
      </c>
      <c r="G4" s="53">
        <v>0.01</v>
      </c>
      <c r="H4" s="53">
        <v>2.8999999999999998E-3</v>
      </c>
      <c r="I4" s="47" t="b">
        <v>1</v>
      </c>
    </row>
    <row r="5" spans="1:9" ht="15.75" x14ac:dyDescent="0.25">
      <c r="A5" s="76" t="s">
        <v>18</v>
      </c>
      <c r="B5" s="48" t="s">
        <v>20</v>
      </c>
      <c r="C5" s="48" t="s">
        <v>398</v>
      </c>
      <c r="D5" s="48">
        <v>23201</v>
      </c>
      <c r="E5" s="54">
        <v>0.23299999999999998</v>
      </c>
      <c r="F5" s="54">
        <v>0</v>
      </c>
      <c r="G5" s="54">
        <v>2.6699999999999998E-2</v>
      </c>
      <c r="H5" s="54">
        <v>3.8E-3</v>
      </c>
      <c r="I5" s="49" t="b">
        <v>1</v>
      </c>
    </row>
    <row r="6" spans="1:9" ht="15.75" x14ac:dyDescent="0.25">
      <c r="A6" s="75" t="s">
        <v>18</v>
      </c>
      <c r="B6" s="46" t="s">
        <v>20</v>
      </c>
      <c r="C6" s="46" t="s">
        <v>19</v>
      </c>
      <c r="D6" s="46">
        <v>23201</v>
      </c>
      <c r="E6" s="53">
        <v>0.23299999999999998</v>
      </c>
      <c r="F6" s="53">
        <v>0</v>
      </c>
      <c r="G6" s="53">
        <v>2.6699999999999998E-2</v>
      </c>
      <c r="H6" s="53">
        <v>3.8E-3</v>
      </c>
      <c r="I6" s="47" t="b">
        <v>1</v>
      </c>
    </row>
    <row r="7" spans="1:9" ht="15.75" x14ac:dyDescent="0.25">
      <c r="A7" s="76" t="s">
        <v>18</v>
      </c>
      <c r="B7" s="48" t="s">
        <v>20</v>
      </c>
      <c r="C7" s="48" t="s">
        <v>399</v>
      </c>
      <c r="D7" s="48">
        <v>23201</v>
      </c>
      <c r="E7" s="54">
        <v>0.23299999999999998</v>
      </c>
      <c r="F7" s="54">
        <v>0</v>
      </c>
      <c r="G7" s="54">
        <v>2.6699999999999998E-2</v>
      </c>
      <c r="H7" s="54">
        <v>3.8E-3</v>
      </c>
      <c r="I7" s="49" t="b">
        <v>1</v>
      </c>
    </row>
    <row r="8" spans="1:9" ht="15.75" x14ac:dyDescent="0.25">
      <c r="A8" s="75" t="s">
        <v>18</v>
      </c>
      <c r="B8" s="46" t="s">
        <v>17</v>
      </c>
      <c r="C8" s="46" t="s">
        <v>16</v>
      </c>
      <c r="D8" s="46">
        <v>23210</v>
      </c>
      <c r="E8" s="53">
        <v>0.23299999999999998</v>
      </c>
      <c r="F8" s="53">
        <v>0</v>
      </c>
      <c r="G8" s="53">
        <v>3.3999999999999998E-3</v>
      </c>
      <c r="H8" s="53">
        <v>1.2999999999999999E-3</v>
      </c>
      <c r="I8" s="47" t="b">
        <v>1</v>
      </c>
    </row>
    <row r="9" spans="1:9" ht="15.75" x14ac:dyDescent="0.25">
      <c r="A9" s="76" t="s">
        <v>18</v>
      </c>
      <c r="B9" s="48" t="s">
        <v>17</v>
      </c>
      <c r="C9" s="48" t="s">
        <v>400</v>
      </c>
      <c r="D9" s="48">
        <v>23210</v>
      </c>
      <c r="E9" s="54">
        <v>0.23299999999999998</v>
      </c>
      <c r="F9" s="54">
        <v>0</v>
      </c>
      <c r="G9" s="54">
        <v>3.3999999999999998E-3</v>
      </c>
      <c r="H9" s="54">
        <v>1.2999999999999999E-3</v>
      </c>
      <c r="I9" s="49" t="b">
        <v>1</v>
      </c>
    </row>
    <row r="10" spans="1:9" ht="15.75" x14ac:dyDescent="0.25">
      <c r="A10" s="75" t="s">
        <v>29</v>
      </c>
      <c r="B10" s="46" t="s">
        <v>33</v>
      </c>
      <c r="C10" s="46" t="s">
        <v>32</v>
      </c>
      <c r="D10" s="46">
        <v>20601</v>
      </c>
      <c r="E10" s="53">
        <v>0.21639999999999998</v>
      </c>
      <c r="F10" s="53">
        <v>0</v>
      </c>
      <c r="G10" s="53">
        <v>1.1699999999999999E-2</v>
      </c>
      <c r="H10" s="53">
        <v>2.1999999999999997E-3</v>
      </c>
      <c r="I10" s="47" t="b">
        <v>1</v>
      </c>
    </row>
    <row r="11" spans="1:9" ht="15.75" x14ac:dyDescent="0.25">
      <c r="A11" s="76" t="s">
        <v>29</v>
      </c>
      <c r="B11" s="48" t="s">
        <v>31</v>
      </c>
      <c r="C11" s="48" t="s">
        <v>30</v>
      </c>
      <c r="D11" s="48">
        <v>20610</v>
      </c>
      <c r="E11" s="54">
        <v>0.21639999999999998</v>
      </c>
      <c r="F11" s="54">
        <v>0</v>
      </c>
      <c r="G11" s="54">
        <v>2.1700000000000001E-2</v>
      </c>
      <c r="H11" s="54">
        <v>1.9E-3</v>
      </c>
      <c r="I11" s="49" t="b">
        <v>1</v>
      </c>
    </row>
    <row r="12" spans="1:9" ht="15.75" x14ac:dyDescent="0.25">
      <c r="A12" s="75" t="s">
        <v>29</v>
      </c>
      <c r="B12" s="46" t="s">
        <v>28</v>
      </c>
      <c r="C12" s="46" t="s">
        <v>27</v>
      </c>
      <c r="D12" s="46">
        <v>20620</v>
      </c>
      <c r="E12" s="53">
        <v>0.21639999999999998</v>
      </c>
      <c r="F12" s="53">
        <v>0</v>
      </c>
      <c r="G12" s="53">
        <v>2.1700000000000001E-2</v>
      </c>
      <c r="H12" s="53">
        <v>4.3E-3</v>
      </c>
      <c r="I12" s="47" t="b">
        <v>1</v>
      </c>
    </row>
    <row r="13" spans="1:9" ht="15.75" x14ac:dyDescent="0.25">
      <c r="A13" s="76" t="s">
        <v>36</v>
      </c>
      <c r="B13" s="48" t="s">
        <v>40</v>
      </c>
      <c r="C13" s="48" t="s">
        <v>39</v>
      </c>
      <c r="D13" s="48">
        <v>28403</v>
      </c>
      <c r="E13" s="54">
        <v>0.21639999999999998</v>
      </c>
      <c r="F13" s="54">
        <v>0</v>
      </c>
      <c r="G13" s="54">
        <v>1.1699999999999999E-2</v>
      </c>
      <c r="H13" s="54">
        <v>1.2999999999999999E-3</v>
      </c>
      <c r="I13" s="49" t="b">
        <v>1</v>
      </c>
    </row>
    <row r="14" spans="1:9" ht="15.75" x14ac:dyDescent="0.25">
      <c r="A14" s="75" t="s">
        <v>36</v>
      </c>
      <c r="B14" s="46" t="s">
        <v>35</v>
      </c>
      <c r="C14" s="46" t="s">
        <v>34</v>
      </c>
      <c r="D14" s="46">
        <v>28401</v>
      </c>
      <c r="E14" s="53">
        <v>0.19969999999999999</v>
      </c>
      <c r="F14" s="53">
        <v>0</v>
      </c>
      <c r="G14" s="53">
        <v>2.1700000000000001E-2</v>
      </c>
      <c r="H14" s="53">
        <v>3.1999999999999997E-3</v>
      </c>
      <c r="I14" s="47" t="b">
        <v>1</v>
      </c>
    </row>
    <row r="15" spans="1:9" ht="15.75" x14ac:dyDescent="0.25">
      <c r="A15" s="76" t="s">
        <v>36</v>
      </c>
      <c r="B15" s="48" t="s">
        <v>38</v>
      </c>
      <c r="C15" s="48" t="s">
        <v>37</v>
      </c>
      <c r="D15" s="48">
        <v>28405</v>
      </c>
      <c r="E15" s="54">
        <v>0.21639999999999998</v>
      </c>
      <c r="F15" s="54">
        <v>0</v>
      </c>
      <c r="G15" s="54">
        <v>2.1700000000000001E-2</v>
      </c>
      <c r="H15" s="54">
        <v>1.7000000000000001E-3</v>
      </c>
      <c r="I15" s="49" t="b">
        <v>1</v>
      </c>
    </row>
    <row r="16" spans="1:9" ht="15.75" x14ac:dyDescent="0.25">
      <c r="A16" s="75" t="s">
        <v>53</v>
      </c>
      <c r="B16" s="46" t="s">
        <v>575</v>
      </c>
      <c r="C16" s="46" t="s">
        <v>576</v>
      </c>
      <c r="D16" s="46">
        <v>302654</v>
      </c>
      <c r="E16" s="53">
        <v>0.19969999999999999</v>
      </c>
      <c r="F16" s="53">
        <v>3.3300000000000003E-2</v>
      </c>
      <c r="G16" s="53">
        <v>0.01</v>
      </c>
      <c r="H16" s="53">
        <v>4.3E-3</v>
      </c>
      <c r="I16" s="47" t="b">
        <v>0</v>
      </c>
    </row>
    <row r="17" spans="1:9" ht="15.75" x14ac:dyDescent="0.25">
      <c r="A17" s="76" t="s">
        <v>53</v>
      </c>
      <c r="B17" s="48" t="s">
        <v>575</v>
      </c>
      <c r="C17" s="48" t="s">
        <v>1942</v>
      </c>
      <c r="D17" s="48">
        <v>302654</v>
      </c>
      <c r="E17" s="54">
        <v>0.19969999999999999</v>
      </c>
      <c r="F17" s="54">
        <v>3.3300000000000003E-2</v>
      </c>
      <c r="G17" s="54">
        <v>0.01</v>
      </c>
      <c r="H17" s="54">
        <v>4.3E-3</v>
      </c>
      <c r="I17" s="49" t="b">
        <v>0</v>
      </c>
    </row>
    <row r="18" spans="1:9" ht="15.75" x14ac:dyDescent="0.25">
      <c r="A18" s="75" t="s">
        <v>53</v>
      </c>
      <c r="B18" s="46" t="s">
        <v>52</v>
      </c>
      <c r="C18" s="46" t="s">
        <v>51</v>
      </c>
      <c r="D18" s="46">
        <v>302610</v>
      </c>
      <c r="E18" s="53">
        <v>0.18309999999999998</v>
      </c>
      <c r="F18" s="53">
        <v>3.3300000000000003E-2</v>
      </c>
      <c r="G18" s="53">
        <v>8.3999999999999995E-3</v>
      </c>
      <c r="H18" s="53">
        <v>3.8999999999999998E-3</v>
      </c>
      <c r="I18" s="47" t="b">
        <v>1</v>
      </c>
    </row>
    <row r="19" spans="1:9" ht="15.75" x14ac:dyDescent="0.25">
      <c r="A19" s="76" t="s">
        <v>53</v>
      </c>
      <c r="B19" s="48" t="s">
        <v>55</v>
      </c>
      <c r="C19" s="48" t="s">
        <v>54</v>
      </c>
      <c r="D19" s="48">
        <v>302720</v>
      </c>
      <c r="E19" s="54">
        <v>0.18309999999999998</v>
      </c>
      <c r="F19" s="54">
        <v>3.3300000000000003E-2</v>
      </c>
      <c r="G19" s="54">
        <v>0.01</v>
      </c>
      <c r="H19" s="54">
        <v>6.8000000000000005E-3</v>
      </c>
      <c r="I19" s="49" t="b">
        <v>1</v>
      </c>
    </row>
    <row r="20" spans="1:9" ht="15.75" x14ac:dyDescent="0.25">
      <c r="A20" s="75" t="s">
        <v>53</v>
      </c>
      <c r="B20" s="46" t="s">
        <v>57</v>
      </c>
      <c r="C20" s="46" t="s">
        <v>56</v>
      </c>
      <c r="D20" s="46">
        <v>302220</v>
      </c>
      <c r="E20" s="53">
        <v>0.18309999999999998</v>
      </c>
      <c r="F20" s="53">
        <v>3.3300000000000003E-2</v>
      </c>
      <c r="G20" s="53">
        <v>8.3999999999999995E-3</v>
      </c>
      <c r="H20" s="53">
        <v>3.8999999999999998E-3</v>
      </c>
      <c r="I20" s="47" t="b">
        <v>1</v>
      </c>
    </row>
    <row r="21" spans="1:9" ht="15.75" x14ac:dyDescent="0.25">
      <c r="A21" s="76" t="s">
        <v>719</v>
      </c>
      <c r="B21" s="48" t="s">
        <v>720</v>
      </c>
      <c r="C21" s="48" t="s">
        <v>66</v>
      </c>
      <c r="D21" s="48">
        <v>63002</v>
      </c>
      <c r="E21" s="54">
        <v>0.39939999999999998</v>
      </c>
      <c r="F21" s="54">
        <v>0</v>
      </c>
      <c r="G21" s="54">
        <v>2.6699999999999998E-2</v>
      </c>
      <c r="H21" s="54">
        <v>6.7000000000000002E-3</v>
      </c>
      <c r="I21" s="49" t="b">
        <v>1</v>
      </c>
    </row>
    <row r="22" spans="1:9" ht="15.75" x14ac:dyDescent="0.25">
      <c r="A22" s="75" t="s">
        <v>719</v>
      </c>
      <c r="B22" s="46" t="s">
        <v>816</v>
      </c>
      <c r="C22" s="46" t="s">
        <v>67</v>
      </c>
      <c r="D22" s="46">
        <v>63001</v>
      </c>
      <c r="E22" s="53">
        <v>0.24959999999999999</v>
      </c>
      <c r="F22" s="53">
        <v>0</v>
      </c>
      <c r="G22" s="53">
        <v>0.1065</v>
      </c>
      <c r="H22" s="53">
        <v>2.6999999999999997E-3</v>
      </c>
      <c r="I22" s="47" t="b">
        <v>1</v>
      </c>
    </row>
    <row r="23" spans="1:9" ht="15.75" x14ac:dyDescent="0.25">
      <c r="A23" s="76" t="s">
        <v>165</v>
      </c>
      <c r="B23" s="48" t="s">
        <v>169</v>
      </c>
      <c r="C23" s="48" t="s">
        <v>168</v>
      </c>
      <c r="D23" s="48">
        <v>21910</v>
      </c>
      <c r="E23" s="54">
        <v>0.19969999999999999</v>
      </c>
      <c r="F23" s="54">
        <v>0</v>
      </c>
      <c r="G23" s="54">
        <v>2.1700000000000001E-2</v>
      </c>
      <c r="H23" s="54">
        <v>3.1999999999999997E-3</v>
      </c>
      <c r="I23" s="49" t="b">
        <v>1</v>
      </c>
    </row>
    <row r="24" spans="1:9" ht="15.75" x14ac:dyDescent="0.25">
      <c r="A24" s="75" t="s">
        <v>165</v>
      </c>
      <c r="B24" s="46" t="s">
        <v>164</v>
      </c>
      <c r="C24" s="46" t="s">
        <v>163</v>
      </c>
      <c r="D24" s="46">
        <v>21901</v>
      </c>
      <c r="E24" s="53">
        <v>0.21639999999999998</v>
      </c>
      <c r="F24" s="53">
        <v>0</v>
      </c>
      <c r="G24" s="53">
        <v>2.1700000000000001E-2</v>
      </c>
      <c r="H24" s="53">
        <v>4.3E-3</v>
      </c>
      <c r="I24" s="47" t="b">
        <v>1</v>
      </c>
    </row>
    <row r="25" spans="1:9" ht="15.75" x14ac:dyDescent="0.25">
      <c r="A25" s="76" t="s">
        <v>165</v>
      </c>
      <c r="B25" s="48" t="s">
        <v>167</v>
      </c>
      <c r="C25" s="48" t="s">
        <v>166</v>
      </c>
      <c r="D25" s="48">
        <v>21902</v>
      </c>
      <c r="E25" s="54">
        <v>0.21639999999999998</v>
      </c>
      <c r="F25" s="54">
        <v>0</v>
      </c>
      <c r="G25" s="54">
        <v>1.1699999999999999E-2</v>
      </c>
      <c r="H25" s="54">
        <v>1.2999999999999999E-3</v>
      </c>
      <c r="I25" s="49" t="b">
        <v>1</v>
      </c>
    </row>
    <row r="26" spans="1:9" ht="15.75" x14ac:dyDescent="0.25">
      <c r="A26" s="75" t="s">
        <v>82</v>
      </c>
      <c r="B26" s="46" t="s">
        <v>582</v>
      </c>
      <c r="C26" s="46" t="s">
        <v>583</v>
      </c>
      <c r="D26" s="46">
        <v>28010</v>
      </c>
      <c r="E26" s="53">
        <v>0.23299999999999998</v>
      </c>
      <c r="F26" s="53">
        <v>0</v>
      </c>
      <c r="G26" s="53">
        <v>1.3399999999999999E-2</v>
      </c>
      <c r="H26" s="53">
        <v>2E-3</v>
      </c>
      <c r="I26" s="47" t="b">
        <v>1</v>
      </c>
    </row>
    <row r="27" spans="1:9" ht="15.75" x14ac:dyDescent="0.25">
      <c r="A27" s="76" t="s">
        <v>82</v>
      </c>
      <c r="B27" s="48" t="s">
        <v>582</v>
      </c>
      <c r="C27" s="48" t="s">
        <v>541</v>
      </c>
      <c r="D27" s="48">
        <v>28010</v>
      </c>
      <c r="E27" s="54">
        <v>0.23299999999999998</v>
      </c>
      <c r="F27" s="54">
        <v>0</v>
      </c>
      <c r="G27" s="54">
        <v>1.3399999999999999E-2</v>
      </c>
      <c r="H27" s="54">
        <v>2E-3</v>
      </c>
      <c r="I27" s="49" t="b">
        <v>1</v>
      </c>
    </row>
    <row r="28" spans="1:9" ht="15.75" x14ac:dyDescent="0.25">
      <c r="A28" s="75" t="s">
        <v>82</v>
      </c>
      <c r="B28" s="46" t="s">
        <v>84</v>
      </c>
      <c r="C28" s="46" t="s">
        <v>83</v>
      </c>
      <c r="D28" s="46">
        <v>28020</v>
      </c>
      <c r="E28" s="53">
        <v>0.24959999999999999</v>
      </c>
      <c r="F28" s="53">
        <v>0</v>
      </c>
      <c r="G28" s="53">
        <v>2.4999999999999998E-2</v>
      </c>
      <c r="H28" s="53">
        <v>1.9900000000000001E-2</v>
      </c>
      <c r="I28" s="47" t="b">
        <v>1</v>
      </c>
    </row>
    <row r="29" spans="1:9" ht="15.75" x14ac:dyDescent="0.25">
      <c r="A29" s="76" t="s">
        <v>82</v>
      </c>
      <c r="B29" s="48" t="s">
        <v>81</v>
      </c>
      <c r="C29" s="48" t="s">
        <v>80</v>
      </c>
      <c r="D29" s="48">
        <v>28001</v>
      </c>
      <c r="E29" s="54">
        <v>0.24959999999999999</v>
      </c>
      <c r="F29" s="54">
        <v>0</v>
      </c>
      <c r="G29" s="54">
        <v>1.3399999999999999E-2</v>
      </c>
      <c r="H29" s="54">
        <v>2E-3</v>
      </c>
      <c r="I29" s="49" t="b">
        <v>1</v>
      </c>
    </row>
    <row r="30" spans="1:9" ht="15.75" x14ac:dyDescent="0.25">
      <c r="A30" s="75" t="s">
        <v>87</v>
      </c>
      <c r="B30" s="46" t="s">
        <v>86</v>
      </c>
      <c r="C30" s="46" t="s">
        <v>85</v>
      </c>
      <c r="D30" s="46">
        <v>23003</v>
      </c>
      <c r="E30" s="53">
        <v>0.19969999999999999</v>
      </c>
      <c r="F30" s="53">
        <v>0</v>
      </c>
      <c r="G30" s="53">
        <v>0.01</v>
      </c>
      <c r="H30" s="53">
        <v>2E-3</v>
      </c>
      <c r="I30" s="47" t="b">
        <v>1</v>
      </c>
    </row>
    <row r="31" spans="1:9" ht="15.75" x14ac:dyDescent="0.25">
      <c r="A31" s="76" t="s">
        <v>87</v>
      </c>
      <c r="B31" s="48" t="s">
        <v>89</v>
      </c>
      <c r="C31" s="48" t="s">
        <v>88</v>
      </c>
      <c r="D31" s="48">
        <v>23002</v>
      </c>
      <c r="E31" s="54">
        <v>0.21639999999999998</v>
      </c>
      <c r="F31" s="54">
        <v>0</v>
      </c>
      <c r="G31" s="54">
        <v>2.1700000000000001E-2</v>
      </c>
      <c r="H31" s="54">
        <v>1.7000000000000001E-3</v>
      </c>
      <c r="I31" s="49" t="b">
        <v>1</v>
      </c>
    </row>
    <row r="32" spans="1:9" ht="15.75" x14ac:dyDescent="0.25">
      <c r="A32" s="75" t="s">
        <v>125</v>
      </c>
      <c r="B32" s="46" t="s">
        <v>1943</v>
      </c>
      <c r="C32" s="46" t="s">
        <v>1944</v>
      </c>
      <c r="D32" s="46">
        <v>24414</v>
      </c>
      <c r="E32" s="53">
        <v>0.21639999999999998</v>
      </c>
      <c r="F32" s="53">
        <v>0</v>
      </c>
      <c r="G32" s="53">
        <v>2.1700000000000001E-2</v>
      </c>
      <c r="H32" s="53">
        <v>5.3E-3</v>
      </c>
      <c r="I32" s="47" t="b">
        <v>1</v>
      </c>
    </row>
    <row r="33" spans="1:9" ht="15.75" x14ac:dyDescent="0.25">
      <c r="A33" s="76" t="s">
        <v>125</v>
      </c>
      <c r="B33" s="48" t="s">
        <v>591</v>
      </c>
      <c r="C33" s="48" t="s">
        <v>592</v>
      </c>
      <c r="D33" s="48">
        <v>24403</v>
      </c>
      <c r="E33" s="54">
        <v>0.18309999999999998</v>
      </c>
      <c r="F33" s="54">
        <v>0</v>
      </c>
      <c r="G33" s="54">
        <v>2.1700000000000001E-2</v>
      </c>
      <c r="H33" s="54">
        <v>1.1000000000000001E-3</v>
      </c>
      <c r="I33" s="49" t="b">
        <v>1</v>
      </c>
    </row>
    <row r="34" spans="1:9" ht="15.75" x14ac:dyDescent="0.25">
      <c r="A34" s="75" t="s">
        <v>125</v>
      </c>
      <c r="B34" s="46" t="s">
        <v>127</v>
      </c>
      <c r="C34" s="46" t="s">
        <v>126</v>
      </c>
      <c r="D34" s="46">
        <v>24405</v>
      </c>
      <c r="E34" s="53">
        <v>0.21639999999999998</v>
      </c>
      <c r="F34" s="53">
        <v>0</v>
      </c>
      <c r="G34" s="53">
        <v>2.1700000000000001E-2</v>
      </c>
      <c r="H34" s="53">
        <v>2.1999999999999997E-3</v>
      </c>
      <c r="I34" s="47" t="b">
        <v>1</v>
      </c>
    </row>
    <row r="35" spans="1:9" ht="15.75" x14ac:dyDescent="0.25">
      <c r="A35" s="76" t="s">
        <v>125</v>
      </c>
      <c r="B35" s="48" t="s">
        <v>127</v>
      </c>
      <c r="C35" s="48" t="s">
        <v>410</v>
      </c>
      <c r="D35" s="48">
        <v>24405</v>
      </c>
      <c r="E35" s="54">
        <v>0.21639999999999998</v>
      </c>
      <c r="F35" s="54">
        <v>0</v>
      </c>
      <c r="G35" s="54">
        <v>2.1700000000000001E-2</v>
      </c>
      <c r="H35" s="54">
        <v>2.1999999999999997E-3</v>
      </c>
      <c r="I35" s="49" t="b">
        <v>1</v>
      </c>
    </row>
    <row r="36" spans="1:9" ht="15.75" x14ac:dyDescent="0.25">
      <c r="A36" s="75" t="s">
        <v>125</v>
      </c>
      <c r="B36" s="46" t="s">
        <v>591</v>
      </c>
      <c r="C36" s="46" t="s">
        <v>731</v>
      </c>
      <c r="D36" s="46">
        <v>24403</v>
      </c>
      <c r="E36" s="53">
        <v>0.18309999999999998</v>
      </c>
      <c r="F36" s="53">
        <v>0</v>
      </c>
      <c r="G36" s="53">
        <v>2.1700000000000001E-2</v>
      </c>
      <c r="H36" s="53">
        <v>1.1000000000000001E-3</v>
      </c>
      <c r="I36" s="47" t="b">
        <v>1</v>
      </c>
    </row>
    <row r="37" spans="1:9" ht="15.75" x14ac:dyDescent="0.25">
      <c r="A37" s="76" t="s">
        <v>132</v>
      </c>
      <c r="B37" s="48" t="s">
        <v>732</v>
      </c>
      <c r="C37" s="48" t="s">
        <v>733</v>
      </c>
      <c r="D37" s="48">
        <v>20814</v>
      </c>
      <c r="E37" s="54">
        <v>0.18309999999999998</v>
      </c>
      <c r="F37" s="54">
        <v>0</v>
      </c>
      <c r="G37" s="54">
        <v>3.3999999999999998E-3</v>
      </c>
      <c r="H37" s="54">
        <v>1.1000000000000001E-3</v>
      </c>
      <c r="I37" s="49" t="b">
        <v>1</v>
      </c>
    </row>
    <row r="38" spans="1:9" ht="15.75" x14ac:dyDescent="0.25">
      <c r="A38" s="75" t="s">
        <v>132</v>
      </c>
      <c r="B38" s="46" t="s">
        <v>134</v>
      </c>
      <c r="C38" s="46" t="s">
        <v>133</v>
      </c>
      <c r="D38" s="46">
        <v>20821</v>
      </c>
      <c r="E38" s="53">
        <v>0.18309999999999998</v>
      </c>
      <c r="F38" s="53">
        <v>0</v>
      </c>
      <c r="G38" s="53">
        <v>1.1699999999999999E-2</v>
      </c>
      <c r="H38" s="53">
        <v>1.7000000000000001E-3</v>
      </c>
      <c r="I38" s="47" t="b">
        <v>1</v>
      </c>
    </row>
    <row r="39" spans="1:9" ht="15.75" x14ac:dyDescent="0.25">
      <c r="A39" s="76" t="s">
        <v>132</v>
      </c>
      <c r="B39" s="48" t="s">
        <v>1849</v>
      </c>
      <c r="C39" s="48" t="s">
        <v>1850</v>
      </c>
      <c r="D39" s="48">
        <v>20801</v>
      </c>
      <c r="E39" s="54">
        <v>0.18309999999999998</v>
      </c>
      <c r="F39" s="54">
        <v>0</v>
      </c>
      <c r="G39" s="54">
        <v>5.0000000000000001E-3</v>
      </c>
      <c r="H39" s="54">
        <v>2.1999999999999997E-3</v>
      </c>
      <c r="I39" s="49" t="b">
        <v>1</v>
      </c>
    </row>
    <row r="40" spans="1:9" ht="15.75" x14ac:dyDescent="0.25">
      <c r="A40" s="75" t="s">
        <v>145</v>
      </c>
      <c r="B40" s="46" t="s">
        <v>735</v>
      </c>
      <c r="C40" s="46" t="s">
        <v>736</v>
      </c>
      <c r="D40" s="46">
        <v>28202</v>
      </c>
      <c r="E40" s="53">
        <v>0.19969999999999999</v>
      </c>
      <c r="F40" s="53">
        <v>0</v>
      </c>
      <c r="G40" s="53">
        <v>1.67E-2</v>
      </c>
      <c r="H40" s="53">
        <v>1.2999999999999999E-3</v>
      </c>
      <c r="I40" s="47" t="b">
        <v>1</v>
      </c>
    </row>
    <row r="41" spans="1:9" ht="15.75" x14ac:dyDescent="0.25">
      <c r="A41" s="76" t="s">
        <v>145</v>
      </c>
      <c r="B41" s="48" t="s">
        <v>1877</v>
      </c>
      <c r="C41" s="48" t="s">
        <v>144</v>
      </c>
      <c r="D41" s="48">
        <v>28201</v>
      </c>
      <c r="E41" s="54">
        <v>0.19969999999999999</v>
      </c>
      <c r="F41" s="54">
        <v>0</v>
      </c>
      <c r="G41" s="54">
        <v>1.67E-2</v>
      </c>
      <c r="H41" s="54">
        <v>5.0000000000000001E-3</v>
      </c>
      <c r="I41" s="49" t="b">
        <v>1</v>
      </c>
    </row>
    <row r="42" spans="1:9" ht="15.75" x14ac:dyDescent="0.25">
      <c r="A42" s="75" t="s">
        <v>92</v>
      </c>
      <c r="B42" s="46" t="s">
        <v>91</v>
      </c>
      <c r="C42" s="46" t="s">
        <v>90</v>
      </c>
      <c r="D42" s="46">
        <v>26202</v>
      </c>
      <c r="E42" s="53">
        <v>0.19969999999999999</v>
      </c>
      <c r="F42" s="53">
        <v>0</v>
      </c>
      <c r="G42" s="53">
        <v>0.01</v>
      </c>
      <c r="H42" s="53">
        <v>2E-3</v>
      </c>
      <c r="I42" s="47" t="b">
        <v>1</v>
      </c>
    </row>
    <row r="43" spans="1:9" ht="15.75" x14ac:dyDescent="0.25">
      <c r="A43" s="76" t="s">
        <v>92</v>
      </c>
      <c r="B43" s="48" t="s">
        <v>94</v>
      </c>
      <c r="C43" s="48" t="s">
        <v>413</v>
      </c>
      <c r="D43" s="48">
        <v>26211</v>
      </c>
      <c r="E43" s="54">
        <v>0.21639999999999998</v>
      </c>
      <c r="F43" s="54">
        <v>0</v>
      </c>
      <c r="G43" s="54">
        <v>2.1700000000000001E-2</v>
      </c>
      <c r="H43" s="54">
        <v>3.1999999999999997E-3</v>
      </c>
      <c r="I43" s="49" t="b">
        <v>1</v>
      </c>
    </row>
    <row r="44" spans="1:9" ht="15.75" x14ac:dyDescent="0.25">
      <c r="A44" s="75" t="s">
        <v>92</v>
      </c>
      <c r="B44" s="46" t="s">
        <v>94</v>
      </c>
      <c r="C44" s="46" t="s">
        <v>93</v>
      </c>
      <c r="D44" s="46">
        <v>26211</v>
      </c>
      <c r="E44" s="53">
        <v>0.21639999999999998</v>
      </c>
      <c r="F44" s="53">
        <v>0</v>
      </c>
      <c r="G44" s="53">
        <v>2.1700000000000001E-2</v>
      </c>
      <c r="H44" s="53">
        <v>3.1999999999999997E-3</v>
      </c>
      <c r="I44" s="47" t="b">
        <v>1</v>
      </c>
    </row>
    <row r="45" spans="1:9" ht="15.75" x14ac:dyDescent="0.25">
      <c r="A45" s="76" t="s">
        <v>148</v>
      </c>
      <c r="B45" s="48" t="s">
        <v>2028</v>
      </c>
      <c r="C45" s="48" t="s">
        <v>2029</v>
      </c>
      <c r="D45" s="48">
        <v>62003</v>
      </c>
      <c r="E45" s="54">
        <v>0.2064</v>
      </c>
      <c r="F45" s="54">
        <v>0</v>
      </c>
      <c r="G45" s="54">
        <v>2.07E-2</v>
      </c>
      <c r="H45" s="54">
        <v>8.3000000000000001E-3</v>
      </c>
      <c r="I45" s="49" t="b">
        <v>0</v>
      </c>
    </row>
    <row r="46" spans="1:9" ht="15.75" x14ac:dyDescent="0.25">
      <c r="A46" s="75" t="s">
        <v>148</v>
      </c>
      <c r="B46" s="46" t="s">
        <v>574</v>
      </c>
      <c r="C46" s="46" t="s">
        <v>902</v>
      </c>
      <c r="D46" s="46">
        <v>62001</v>
      </c>
      <c r="E46" s="53">
        <v>0.2064</v>
      </c>
      <c r="F46" s="53">
        <v>0</v>
      </c>
      <c r="G46" s="53">
        <v>1.04E-2</v>
      </c>
      <c r="H46" s="53">
        <v>1.04E-2</v>
      </c>
      <c r="I46" s="47" t="b">
        <v>0</v>
      </c>
    </row>
    <row r="47" spans="1:9" ht="15.75" x14ac:dyDescent="0.25">
      <c r="A47" s="76" t="s">
        <v>148</v>
      </c>
      <c r="B47" s="48" t="s">
        <v>4</v>
      </c>
      <c r="C47" s="48" t="s">
        <v>147</v>
      </c>
      <c r="D47" s="48">
        <v>62002</v>
      </c>
      <c r="E47" s="54">
        <v>0.24959999999999999</v>
      </c>
      <c r="F47" s="54">
        <v>0</v>
      </c>
      <c r="G47" s="54">
        <v>1.1699999999999999E-2</v>
      </c>
      <c r="H47" s="54">
        <v>2.6999999999999997E-3</v>
      </c>
      <c r="I47" s="49" t="b">
        <v>1</v>
      </c>
    </row>
    <row r="48" spans="1:9" ht="15.75" x14ac:dyDescent="0.25">
      <c r="A48" s="75" t="s">
        <v>153</v>
      </c>
      <c r="B48" s="46" t="s">
        <v>4</v>
      </c>
      <c r="C48" s="46" t="s">
        <v>415</v>
      </c>
      <c r="D48" s="46">
        <v>20205</v>
      </c>
      <c r="E48" s="53">
        <v>0.19969999999999999</v>
      </c>
      <c r="F48" s="53">
        <v>0</v>
      </c>
      <c r="G48" s="53">
        <v>0.01</v>
      </c>
      <c r="H48" s="53">
        <v>2E-3</v>
      </c>
      <c r="I48" s="47" t="b">
        <v>1</v>
      </c>
    </row>
    <row r="49" spans="1:9" ht="15.75" x14ac:dyDescent="0.25">
      <c r="A49" s="76" t="s">
        <v>153</v>
      </c>
      <c r="B49" s="48" t="s">
        <v>4</v>
      </c>
      <c r="C49" s="48" t="s">
        <v>152</v>
      </c>
      <c r="D49" s="48">
        <v>20205</v>
      </c>
      <c r="E49" s="54">
        <v>0.19969999999999999</v>
      </c>
      <c r="F49" s="54">
        <v>0</v>
      </c>
      <c r="G49" s="54">
        <v>0.01</v>
      </c>
      <c r="H49" s="54">
        <v>2E-3</v>
      </c>
      <c r="I49" s="49" t="b">
        <v>1</v>
      </c>
    </row>
    <row r="50" spans="1:9" ht="15.75" x14ac:dyDescent="0.25">
      <c r="A50" s="75" t="s">
        <v>153</v>
      </c>
      <c r="B50" s="46" t="s">
        <v>155</v>
      </c>
      <c r="C50" s="46" t="s">
        <v>154</v>
      </c>
      <c r="D50" s="46">
        <v>20210</v>
      </c>
      <c r="E50" s="53">
        <v>0.19969999999999999</v>
      </c>
      <c r="F50" s="53">
        <v>0</v>
      </c>
      <c r="G50" s="53">
        <v>0.01</v>
      </c>
      <c r="H50" s="53">
        <v>1.2000000000000001E-3</v>
      </c>
      <c r="I50" s="47" t="b">
        <v>1</v>
      </c>
    </row>
    <row r="51" spans="1:9" ht="15.75" x14ac:dyDescent="0.25">
      <c r="A51" s="76" t="s">
        <v>153</v>
      </c>
      <c r="B51" s="48" t="s">
        <v>155</v>
      </c>
      <c r="C51" s="48" t="s">
        <v>414</v>
      </c>
      <c r="D51" s="48">
        <v>20210</v>
      </c>
      <c r="E51" s="54">
        <v>0.19969999999999999</v>
      </c>
      <c r="F51" s="54">
        <v>0</v>
      </c>
      <c r="G51" s="54">
        <v>0.01</v>
      </c>
      <c r="H51" s="54">
        <v>1.2000000000000001E-3</v>
      </c>
      <c r="I51" s="49" t="b">
        <v>1</v>
      </c>
    </row>
    <row r="52" spans="1:9" ht="15.75" x14ac:dyDescent="0.25">
      <c r="A52" s="75" t="s">
        <v>172</v>
      </c>
      <c r="B52" s="46" t="s">
        <v>176</v>
      </c>
      <c r="C52" s="46" t="s">
        <v>175</v>
      </c>
      <c r="D52" s="46">
        <v>21670</v>
      </c>
      <c r="E52" s="53">
        <v>0.19969999999999999</v>
      </c>
      <c r="F52" s="53">
        <v>0</v>
      </c>
      <c r="G52" s="53">
        <v>0.01</v>
      </c>
      <c r="H52" s="53">
        <v>2E-3</v>
      </c>
      <c r="I52" s="47" t="b">
        <v>1</v>
      </c>
    </row>
    <row r="53" spans="1:9" ht="15.75" x14ac:dyDescent="0.25">
      <c r="A53" s="76" t="s">
        <v>172</v>
      </c>
      <c r="B53" s="48" t="s">
        <v>171</v>
      </c>
      <c r="C53" s="48" t="s">
        <v>170</v>
      </c>
      <c r="D53" s="48">
        <v>21601</v>
      </c>
      <c r="E53" s="54">
        <v>0.21639999999999998</v>
      </c>
      <c r="F53" s="54">
        <v>0</v>
      </c>
      <c r="G53" s="54">
        <v>2.1700000000000001E-2</v>
      </c>
      <c r="H53" s="54">
        <v>1.7000000000000001E-3</v>
      </c>
      <c r="I53" s="49" t="b">
        <v>1</v>
      </c>
    </row>
    <row r="54" spans="1:9" ht="15.75" x14ac:dyDescent="0.25">
      <c r="A54" s="75" t="s">
        <v>189</v>
      </c>
      <c r="B54" s="46" t="s">
        <v>188</v>
      </c>
      <c r="C54" s="46" t="s">
        <v>187</v>
      </c>
      <c r="D54" s="46">
        <v>27411</v>
      </c>
      <c r="E54" s="53">
        <v>0.21639999999999998</v>
      </c>
      <c r="F54" s="53">
        <v>0</v>
      </c>
      <c r="G54" s="53">
        <v>1.1699999999999999E-2</v>
      </c>
      <c r="H54" s="53">
        <v>2.1999999999999997E-3</v>
      </c>
      <c r="I54" s="47" t="b">
        <v>1</v>
      </c>
    </row>
    <row r="55" spans="1:9" ht="15.75" x14ac:dyDescent="0.25">
      <c r="A55" s="76" t="s">
        <v>189</v>
      </c>
      <c r="B55" s="48" t="s">
        <v>604</v>
      </c>
      <c r="C55" s="48" t="s">
        <v>605</v>
      </c>
      <c r="D55" s="48">
        <v>27402</v>
      </c>
      <c r="E55" s="54">
        <v>0.21639999999999998</v>
      </c>
      <c r="F55" s="54">
        <v>0</v>
      </c>
      <c r="G55" s="54">
        <v>1.1699999999999999E-2</v>
      </c>
      <c r="H55" s="54">
        <v>2.1999999999999997E-3</v>
      </c>
      <c r="I55" s="49" t="b">
        <v>1</v>
      </c>
    </row>
    <row r="56" spans="1:9" ht="15.75" x14ac:dyDescent="0.25">
      <c r="A56" s="75" t="s">
        <v>189</v>
      </c>
      <c r="B56" s="46" t="s">
        <v>191</v>
      </c>
      <c r="C56" s="46" t="s">
        <v>190</v>
      </c>
      <c r="D56" s="46">
        <v>27401</v>
      </c>
      <c r="E56" s="53">
        <v>0.21639999999999998</v>
      </c>
      <c r="F56" s="53">
        <v>0</v>
      </c>
      <c r="G56" s="53">
        <v>2.1700000000000001E-2</v>
      </c>
      <c r="H56" s="53">
        <v>2.1999999999999997E-3</v>
      </c>
      <c r="I56" s="47" t="b">
        <v>1</v>
      </c>
    </row>
    <row r="57" spans="1:9" ht="15.75" x14ac:dyDescent="0.25">
      <c r="A57" s="76" t="s">
        <v>184</v>
      </c>
      <c r="B57" s="48" t="s">
        <v>186</v>
      </c>
      <c r="C57" s="48" t="s">
        <v>185</v>
      </c>
      <c r="D57" s="48">
        <v>27201</v>
      </c>
      <c r="E57" s="54">
        <v>0.19969999999999999</v>
      </c>
      <c r="F57" s="54">
        <v>0</v>
      </c>
      <c r="G57" s="54">
        <v>0.01</v>
      </c>
      <c r="H57" s="54">
        <v>2E-3</v>
      </c>
      <c r="I57" s="49" t="b">
        <v>1</v>
      </c>
    </row>
    <row r="58" spans="1:9" ht="15.75" x14ac:dyDescent="0.25">
      <c r="A58" s="75" t="s">
        <v>184</v>
      </c>
      <c r="B58" s="46" t="s">
        <v>741</v>
      </c>
      <c r="C58" s="46" t="s">
        <v>451</v>
      </c>
      <c r="D58" s="46">
        <v>27203</v>
      </c>
      <c r="E58" s="53">
        <v>0.19969999999999999</v>
      </c>
      <c r="F58" s="53">
        <v>0</v>
      </c>
      <c r="G58" s="53">
        <v>1.1699999999999999E-2</v>
      </c>
      <c r="H58" s="53">
        <v>1.7000000000000001E-3</v>
      </c>
      <c r="I58" s="47" t="b">
        <v>1</v>
      </c>
    </row>
    <row r="59" spans="1:9" ht="15.75" x14ac:dyDescent="0.25">
      <c r="A59" s="76" t="s">
        <v>184</v>
      </c>
      <c r="B59" s="48" t="s">
        <v>452</v>
      </c>
      <c r="C59" s="48" t="s">
        <v>453</v>
      </c>
      <c r="D59" s="48">
        <v>27205</v>
      </c>
      <c r="E59" s="54">
        <v>0.19969999999999999</v>
      </c>
      <c r="F59" s="54">
        <v>0</v>
      </c>
      <c r="G59" s="54">
        <v>3.3999999999999998E-3</v>
      </c>
      <c r="H59" s="54">
        <v>1.1000000000000001E-3</v>
      </c>
      <c r="I59" s="49" t="b">
        <v>1</v>
      </c>
    </row>
    <row r="60" spans="1:9" ht="15.75" x14ac:dyDescent="0.25">
      <c r="A60" s="75" t="s">
        <v>199</v>
      </c>
      <c r="B60" s="46" t="s">
        <v>1913</v>
      </c>
      <c r="C60" s="46" t="s">
        <v>941</v>
      </c>
      <c r="D60" s="46">
        <v>22201</v>
      </c>
      <c r="E60" s="53">
        <v>0.19969999999999999</v>
      </c>
      <c r="F60" s="53">
        <v>0</v>
      </c>
      <c r="G60" s="53">
        <v>1.1699999999999999E-2</v>
      </c>
      <c r="H60" s="53">
        <v>4.3E-3</v>
      </c>
      <c r="I60" s="47" t="b">
        <v>1</v>
      </c>
    </row>
    <row r="61" spans="1:9" ht="15.75" x14ac:dyDescent="0.25">
      <c r="A61" s="76" t="s">
        <v>199</v>
      </c>
      <c r="B61" s="48" t="s">
        <v>1913</v>
      </c>
      <c r="C61" s="48" t="s">
        <v>454</v>
      </c>
      <c r="D61" s="48">
        <v>22201</v>
      </c>
      <c r="E61" s="54">
        <v>0.19969999999999999</v>
      </c>
      <c r="F61" s="54">
        <v>0</v>
      </c>
      <c r="G61" s="54">
        <v>1.1699999999999999E-2</v>
      </c>
      <c r="H61" s="54">
        <v>4.3E-3</v>
      </c>
      <c r="I61" s="49" t="b">
        <v>1</v>
      </c>
    </row>
    <row r="62" spans="1:9" ht="15.75" x14ac:dyDescent="0.25">
      <c r="A62" s="75" t="s">
        <v>199</v>
      </c>
      <c r="B62" s="46" t="s">
        <v>201</v>
      </c>
      <c r="C62" s="46" t="s">
        <v>200</v>
      </c>
      <c r="D62" s="46">
        <v>22210</v>
      </c>
      <c r="E62" s="53">
        <v>0.19969999999999999</v>
      </c>
      <c r="F62" s="53">
        <v>0</v>
      </c>
      <c r="G62" s="53">
        <v>0.01</v>
      </c>
      <c r="H62" s="53">
        <v>2E-3</v>
      </c>
      <c r="I62" s="47" t="b">
        <v>1</v>
      </c>
    </row>
    <row r="63" spans="1:9" ht="15.75" x14ac:dyDescent="0.25">
      <c r="A63" s="76" t="s">
        <v>199</v>
      </c>
      <c r="B63" s="48" t="s">
        <v>203</v>
      </c>
      <c r="C63" s="48" t="s">
        <v>202</v>
      </c>
      <c r="D63" s="48">
        <v>22288</v>
      </c>
      <c r="E63" s="54">
        <v>0.19969999999999999</v>
      </c>
      <c r="F63" s="54">
        <v>0</v>
      </c>
      <c r="G63" s="54">
        <v>3.3999999999999998E-3</v>
      </c>
      <c r="H63" s="54">
        <v>1.1000000000000001E-3</v>
      </c>
      <c r="I63" s="49" t="b">
        <v>1</v>
      </c>
    </row>
    <row r="64" spans="1:9" ht="15.75" x14ac:dyDescent="0.25">
      <c r="A64" s="75" t="s">
        <v>199</v>
      </c>
      <c r="B64" s="46" t="s">
        <v>904</v>
      </c>
      <c r="C64" s="46" t="s">
        <v>905</v>
      </c>
      <c r="D64" s="46">
        <v>22250</v>
      </c>
      <c r="E64" s="53">
        <v>0.18309999999999998</v>
      </c>
      <c r="F64" s="53">
        <v>0</v>
      </c>
      <c r="G64" s="53">
        <v>3.3999999999999998E-3</v>
      </c>
      <c r="H64" s="53">
        <v>1.1000000000000001E-3</v>
      </c>
      <c r="I64" s="47" t="b">
        <v>1</v>
      </c>
    </row>
    <row r="65" spans="1:9" ht="15.75" x14ac:dyDescent="0.25">
      <c r="A65" s="76" t="s">
        <v>622</v>
      </c>
      <c r="B65" s="48" t="s">
        <v>623</v>
      </c>
      <c r="C65" s="48" t="s">
        <v>624</v>
      </c>
      <c r="D65" s="48">
        <v>65101</v>
      </c>
      <c r="E65" s="54">
        <v>0.19969999999999999</v>
      </c>
      <c r="F65" s="54">
        <v>0</v>
      </c>
      <c r="G65" s="54">
        <v>0.01</v>
      </c>
      <c r="H65" s="54">
        <v>2.1999999999999997E-3</v>
      </c>
      <c r="I65" s="49" t="b">
        <v>1</v>
      </c>
    </row>
    <row r="66" spans="1:9" ht="15.75" x14ac:dyDescent="0.25">
      <c r="A66" s="75" t="s">
        <v>242</v>
      </c>
      <c r="B66" s="46" t="s">
        <v>244</v>
      </c>
      <c r="C66" s="46" t="s">
        <v>243</v>
      </c>
      <c r="D66" s="46">
        <v>27077</v>
      </c>
      <c r="E66" s="53">
        <v>0.21639999999999998</v>
      </c>
      <c r="F66" s="53">
        <v>0</v>
      </c>
      <c r="G66" s="53">
        <v>1.1699999999999999E-2</v>
      </c>
      <c r="H66" s="53">
        <v>2.1999999999999997E-3</v>
      </c>
      <c r="I66" s="47" t="b">
        <v>1</v>
      </c>
    </row>
    <row r="67" spans="1:9" ht="15.75" x14ac:dyDescent="0.25">
      <c r="A67" s="76" t="s">
        <v>242</v>
      </c>
      <c r="B67" s="48" t="s">
        <v>246</v>
      </c>
      <c r="C67" s="48" t="s">
        <v>245</v>
      </c>
      <c r="D67" s="48">
        <v>27099</v>
      </c>
      <c r="E67" s="54">
        <v>0.21639999999999998</v>
      </c>
      <c r="F67" s="54">
        <v>0</v>
      </c>
      <c r="G67" s="54">
        <v>2.1700000000000001E-2</v>
      </c>
      <c r="H67" s="54">
        <v>1.9E-3</v>
      </c>
      <c r="I67" s="49" t="b">
        <v>1</v>
      </c>
    </row>
    <row r="68" spans="1:9" ht="15.75" x14ac:dyDescent="0.25">
      <c r="A68" s="75" t="s">
        <v>275</v>
      </c>
      <c r="B68" s="46" t="s">
        <v>465</v>
      </c>
      <c r="C68" s="46" t="s">
        <v>466</v>
      </c>
      <c r="D68" s="46">
        <v>29701</v>
      </c>
      <c r="E68" s="53">
        <v>0.26629999999999998</v>
      </c>
      <c r="F68" s="53">
        <v>0</v>
      </c>
      <c r="G68" s="53">
        <v>2.1700000000000001E-2</v>
      </c>
      <c r="H68" s="53">
        <v>2.1999999999999997E-3</v>
      </c>
      <c r="I68" s="47" t="b">
        <v>1</v>
      </c>
    </row>
    <row r="69" spans="1:9" ht="15.75" x14ac:dyDescent="0.25">
      <c r="A69" s="76" t="s">
        <v>275</v>
      </c>
      <c r="B69" s="48" t="s">
        <v>761</v>
      </c>
      <c r="C69" s="48" t="s">
        <v>274</v>
      </c>
      <c r="D69" s="48">
        <v>29703</v>
      </c>
      <c r="E69" s="54">
        <v>0.19969999999999999</v>
      </c>
      <c r="F69" s="54">
        <v>0</v>
      </c>
      <c r="G69" s="54">
        <v>1.1699999999999999E-2</v>
      </c>
      <c r="H69" s="54">
        <v>1.1000000000000001E-3</v>
      </c>
      <c r="I69" s="49" t="b">
        <v>1</v>
      </c>
    </row>
    <row r="70" spans="1:9" ht="15.75" x14ac:dyDescent="0.25">
      <c r="A70" s="75" t="s">
        <v>275</v>
      </c>
      <c r="B70" s="46" t="s">
        <v>1974</v>
      </c>
      <c r="C70" s="46" t="s">
        <v>762</v>
      </c>
      <c r="D70" s="46">
        <v>29702</v>
      </c>
      <c r="E70" s="53">
        <v>0.19969999999999999</v>
      </c>
      <c r="F70" s="53">
        <v>0</v>
      </c>
      <c r="G70" s="53">
        <v>1.1699999999999999E-2</v>
      </c>
      <c r="H70" s="53">
        <v>1.1000000000000001E-3</v>
      </c>
      <c r="I70" s="47" t="b">
        <v>1</v>
      </c>
    </row>
    <row r="71" spans="1:9" ht="15.75" x14ac:dyDescent="0.25">
      <c r="A71" s="76" t="s">
        <v>275</v>
      </c>
      <c r="B71" s="48" t="s">
        <v>1974</v>
      </c>
      <c r="C71" s="48" t="s">
        <v>2065</v>
      </c>
      <c r="D71" s="48">
        <v>29702</v>
      </c>
      <c r="E71" s="54">
        <v>0.19969999999999999</v>
      </c>
      <c r="F71" s="54">
        <v>0</v>
      </c>
      <c r="G71" s="54">
        <v>1.1699999999999999E-2</v>
      </c>
      <c r="H71" s="54">
        <v>1.1000000000000001E-3</v>
      </c>
      <c r="I71" s="49" t="b">
        <v>1</v>
      </c>
    </row>
    <row r="72" spans="1:9" ht="15.75" x14ac:dyDescent="0.25">
      <c r="A72" s="75" t="s">
        <v>257</v>
      </c>
      <c r="B72" s="46" t="s">
        <v>763</v>
      </c>
      <c r="C72" s="46" t="s">
        <v>256</v>
      </c>
      <c r="D72" s="46">
        <v>60400</v>
      </c>
      <c r="E72" s="53">
        <v>0.31619999999999998</v>
      </c>
      <c r="F72" s="53">
        <v>0</v>
      </c>
      <c r="G72" s="53">
        <v>2.1700000000000001E-2</v>
      </c>
      <c r="H72" s="53">
        <v>5.3E-3</v>
      </c>
      <c r="I72" s="47" t="b">
        <v>1</v>
      </c>
    </row>
    <row r="73" spans="1:9" ht="15.75" x14ac:dyDescent="0.25">
      <c r="A73" s="76" t="s">
        <v>257</v>
      </c>
      <c r="B73" s="48" t="s">
        <v>1975</v>
      </c>
      <c r="C73" s="48" t="s">
        <v>764</v>
      </c>
      <c r="D73" s="48">
        <v>60402</v>
      </c>
      <c r="E73" s="54">
        <v>0.21639999999999998</v>
      </c>
      <c r="F73" s="54">
        <v>0</v>
      </c>
      <c r="G73" s="54">
        <v>6.3300000000000009E-2</v>
      </c>
      <c r="H73" s="54">
        <v>8.4999999999999989E-3</v>
      </c>
      <c r="I73" s="49" t="b">
        <v>1</v>
      </c>
    </row>
    <row r="74" spans="1:9" ht="15.75" x14ac:dyDescent="0.25">
      <c r="A74" s="75" t="s">
        <v>257</v>
      </c>
      <c r="B74" s="46" t="s">
        <v>512</v>
      </c>
      <c r="C74" s="46" t="s">
        <v>513</v>
      </c>
      <c r="D74" s="46">
        <v>60401</v>
      </c>
      <c r="E74" s="53">
        <v>0.16639999999999999</v>
      </c>
      <c r="F74" s="53">
        <v>0</v>
      </c>
      <c r="G74" s="53">
        <v>3.3300000000000003E-2</v>
      </c>
      <c r="H74" s="53">
        <v>4.2000000000000006E-3</v>
      </c>
      <c r="I74" s="47" t="b">
        <v>1</v>
      </c>
    </row>
    <row r="75" spans="1:9" ht="15.75" x14ac:dyDescent="0.25">
      <c r="A75" s="76" t="s">
        <v>277</v>
      </c>
      <c r="B75" s="48" t="s">
        <v>640</v>
      </c>
      <c r="C75" s="48" t="s">
        <v>276</v>
      </c>
      <c r="D75" s="48">
        <v>64304</v>
      </c>
      <c r="E75" s="54">
        <v>0.19969999999999999</v>
      </c>
      <c r="F75" s="54">
        <v>0</v>
      </c>
      <c r="G75" s="54">
        <v>0.01</v>
      </c>
      <c r="H75" s="54">
        <v>2E-3</v>
      </c>
      <c r="I75" s="49" t="b">
        <v>1</v>
      </c>
    </row>
    <row r="76" spans="1:9" ht="15.75" x14ac:dyDescent="0.25">
      <c r="A76" s="75" t="s">
        <v>467</v>
      </c>
      <c r="B76" s="46" t="s">
        <v>885</v>
      </c>
      <c r="C76" s="46" t="s">
        <v>468</v>
      </c>
      <c r="D76" s="46">
        <v>42902</v>
      </c>
      <c r="E76" s="53">
        <v>0.25559999999999999</v>
      </c>
      <c r="F76" s="53">
        <v>0</v>
      </c>
      <c r="G76" s="53">
        <v>4.2600000000000006E-2</v>
      </c>
      <c r="H76" s="53">
        <v>1.0699999999999999E-2</v>
      </c>
      <c r="I76" s="47" t="b">
        <v>1</v>
      </c>
    </row>
    <row r="77" spans="1:9" ht="15.75" x14ac:dyDescent="0.25">
      <c r="A77" s="76" t="s">
        <v>467</v>
      </c>
      <c r="B77" s="48" t="s">
        <v>2120</v>
      </c>
      <c r="C77" s="48" t="s">
        <v>847</v>
      </c>
      <c r="D77" s="48">
        <v>42901</v>
      </c>
      <c r="E77" s="54">
        <v>0.31950000000000001</v>
      </c>
      <c r="F77" s="54">
        <v>4.2600000000000006E-2</v>
      </c>
      <c r="G77" s="54">
        <v>4.2600000000000006E-2</v>
      </c>
      <c r="H77" s="54">
        <v>1.0699999999999999E-2</v>
      </c>
      <c r="I77" s="49" t="b">
        <v>1</v>
      </c>
    </row>
    <row r="78" spans="1:9" ht="15.75" x14ac:dyDescent="0.25">
      <c r="A78" s="75" t="s">
        <v>291</v>
      </c>
      <c r="B78" s="46" t="s">
        <v>293</v>
      </c>
      <c r="C78" s="46" t="s">
        <v>292</v>
      </c>
      <c r="D78" s="46">
        <v>20404</v>
      </c>
      <c r="E78" s="53">
        <v>0.19969999999999999</v>
      </c>
      <c r="F78" s="53">
        <v>0</v>
      </c>
      <c r="G78" s="53">
        <v>0.01</v>
      </c>
      <c r="H78" s="53">
        <v>2E-3</v>
      </c>
      <c r="I78" s="47" t="b">
        <v>1</v>
      </c>
    </row>
    <row r="79" spans="1:9" ht="15.75" x14ac:dyDescent="0.25">
      <c r="A79" s="76" t="s">
        <v>291</v>
      </c>
      <c r="B79" s="48" t="s">
        <v>295</v>
      </c>
      <c r="C79" s="48" t="s">
        <v>294</v>
      </c>
      <c r="D79" s="48">
        <v>20410</v>
      </c>
      <c r="E79" s="54">
        <v>0.19969999999999999</v>
      </c>
      <c r="F79" s="54">
        <v>0</v>
      </c>
      <c r="G79" s="54">
        <v>0.01</v>
      </c>
      <c r="H79" s="54">
        <v>9.0000000000000008E-4</v>
      </c>
      <c r="I79" s="49" t="b">
        <v>1</v>
      </c>
    </row>
    <row r="80" spans="1:9" ht="15.75" x14ac:dyDescent="0.25">
      <c r="A80" s="75" t="s">
        <v>300</v>
      </c>
      <c r="B80" s="46" t="s">
        <v>646</v>
      </c>
      <c r="C80" s="46" t="s">
        <v>469</v>
      </c>
      <c r="D80" s="46">
        <v>53001</v>
      </c>
      <c r="E80" s="53">
        <v>0.19969999999999999</v>
      </c>
      <c r="F80" s="53">
        <v>0</v>
      </c>
      <c r="G80" s="53">
        <v>0.01</v>
      </c>
      <c r="H80" s="53">
        <v>2E-3</v>
      </c>
      <c r="I80" s="47" t="b">
        <v>1</v>
      </c>
    </row>
    <row r="81" spans="1:9" ht="15.75" x14ac:dyDescent="0.25">
      <c r="A81" s="76" t="s">
        <v>300</v>
      </c>
      <c r="B81" s="48" t="s">
        <v>515</v>
      </c>
      <c r="C81" s="48" t="s">
        <v>516</v>
      </c>
      <c r="D81" s="48">
        <v>53024</v>
      </c>
      <c r="E81" s="54">
        <v>0.21639999999999998</v>
      </c>
      <c r="F81" s="54">
        <v>0</v>
      </c>
      <c r="G81" s="54">
        <v>1.1699999999999999E-2</v>
      </c>
      <c r="H81" s="54">
        <v>1.06E-2</v>
      </c>
      <c r="I81" s="49" t="b">
        <v>1</v>
      </c>
    </row>
    <row r="82" spans="1:9" ht="15.75" x14ac:dyDescent="0.25">
      <c r="A82" s="75" t="s">
        <v>300</v>
      </c>
      <c r="B82" s="46" t="s">
        <v>1915</v>
      </c>
      <c r="C82" s="46" t="s">
        <v>1916</v>
      </c>
      <c r="D82" s="46">
        <v>53002</v>
      </c>
      <c r="E82" s="53">
        <v>0.21639999999999998</v>
      </c>
      <c r="F82" s="53">
        <v>0</v>
      </c>
      <c r="G82" s="53">
        <v>2.1700000000000001E-2</v>
      </c>
      <c r="H82" s="53">
        <v>2.0999999999999999E-3</v>
      </c>
      <c r="I82" s="47" t="b">
        <v>1</v>
      </c>
    </row>
    <row r="83" spans="1:9" ht="15.75" x14ac:dyDescent="0.25">
      <c r="A83" s="76" t="s">
        <v>298</v>
      </c>
      <c r="B83" s="48" t="s">
        <v>648</v>
      </c>
      <c r="C83" s="48" t="s">
        <v>299</v>
      </c>
      <c r="D83" s="48">
        <v>24201</v>
      </c>
      <c r="E83" s="54">
        <v>0.18309999999999998</v>
      </c>
      <c r="F83" s="54">
        <v>0</v>
      </c>
      <c r="G83" s="54">
        <v>2.1700000000000001E-2</v>
      </c>
      <c r="H83" s="54">
        <v>1.1000000000000001E-3</v>
      </c>
      <c r="I83" s="49" t="b">
        <v>1</v>
      </c>
    </row>
    <row r="84" spans="1:9" ht="15.75" x14ac:dyDescent="0.25">
      <c r="A84" s="75" t="s">
        <v>308</v>
      </c>
      <c r="B84" s="46" t="s">
        <v>2121</v>
      </c>
      <c r="C84" s="46" t="s">
        <v>858</v>
      </c>
      <c r="D84" s="46">
        <v>26003</v>
      </c>
      <c r="E84" s="53">
        <v>0.21639999999999998</v>
      </c>
      <c r="F84" s="53">
        <v>0</v>
      </c>
      <c r="G84" s="53">
        <v>2.1700000000000001E-2</v>
      </c>
      <c r="H84" s="53">
        <v>1.9E-3</v>
      </c>
      <c r="I84" s="47" t="b">
        <v>1</v>
      </c>
    </row>
    <row r="85" spans="1:9" ht="15.75" x14ac:dyDescent="0.25">
      <c r="A85" s="76" t="s">
        <v>308</v>
      </c>
      <c r="B85" s="48" t="s">
        <v>660</v>
      </c>
      <c r="C85" s="48" t="s">
        <v>307</v>
      </c>
      <c r="D85" s="48">
        <v>26001</v>
      </c>
      <c r="E85" s="54">
        <v>0.21639999999999998</v>
      </c>
      <c r="F85" s="54">
        <v>0</v>
      </c>
      <c r="G85" s="54">
        <v>1.1699999999999999E-2</v>
      </c>
      <c r="H85" s="54">
        <v>1.1000000000000001E-3</v>
      </c>
      <c r="I85" s="49" t="b">
        <v>1</v>
      </c>
    </row>
    <row r="86" spans="1:9" ht="15.75" x14ac:dyDescent="0.25">
      <c r="A86" s="75" t="s">
        <v>308</v>
      </c>
      <c r="B86" s="46" t="s">
        <v>857</v>
      </c>
      <c r="C86" s="46" t="s">
        <v>309</v>
      </c>
      <c r="D86" s="46">
        <v>26007</v>
      </c>
      <c r="E86" s="53">
        <v>0.18309999999999998</v>
      </c>
      <c r="F86" s="53">
        <v>0</v>
      </c>
      <c r="G86" s="53">
        <v>3.3999999999999998E-3</v>
      </c>
      <c r="H86" s="53">
        <v>1.1000000000000001E-3</v>
      </c>
      <c r="I86" s="47" t="b">
        <v>1</v>
      </c>
    </row>
    <row r="87" spans="1:9" ht="15.75" x14ac:dyDescent="0.25">
      <c r="A87" s="76" t="s">
        <v>312</v>
      </c>
      <c r="B87" s="48" t="s">
        <v>4</v>
      </c>
      <c r="C87" s="48" t="s">
        <v>313</v>
      </c>
      <c r="D87" s="48">
        <v>26801</v>
      </c>
      <c r="E87" s="54">
        <v>0.19969999999999999</v>
      </c>
      <c r="F87" s="54">
        <v>0</v>
      </c>
      <c r="G87" s="54">
        <v>0.01</v>
      </c>
      <c r="H87" s="54">
        <v>2E-3</v>
      </c>
      <c r="I87" s="49" t="b">
        <v>1</v>
      </c>
    </row>
    <row r="88" spans="1:9" ht="15.75" x14ac:dyDescent="0.25">
      <c r="A88" s="75" t="s">
        <v>318</v>
      </c>
      <c r="B88" s="46" t="s">
        <v>317</v>
      </c>
      <c r="C88" s="46" t="s">
        <v>316</v>
      </c>
      <c r="D88" s="46">
        <v>22601</v>
      </c>
      <c r="E88" s="53">
        <v>0.19969999999999999</v>
      </c>
      <c r="F88" s="53">
        <v>0</v>
      </c>
      <c r="G88" s="53">
        <v>0.01</v>
      </c>
      <c r="H88" s="53">
        <v>2E-3</v>
      </c>
      <c r="I88" s="47" t="b">
        <v>1</v>
      </c>
    </row>
    <row r="89" spans="1:9" ht="15.75" x14ac:dyDescent="0.25">
      <c r="A89" s="76" t="s">
        <v>318</v>
      </c>
      <c r="B89" s="48" t="s">
        <v>64</v>
      </c>
      <c r="C89" s="48" t="s">
        <v>517</v>
      </c>
      <c r="D89" s="48">
        <v>22610</v>
      </c>
      <c r="E89" s="54">
        <v>0.21639999999999998</v>
      </c>
      <c r="F89" s="54">
        <v>0</v>
      </c>
      <c r="G89" s="54">
        <v>2.1700000000000001E-2</v>
      </c>
      <c r="H89" s="54">
        <v>1.9E-3</v>
      </c>
      <c r="I89" s="49" t="b">
        <v>1</v>
      </c>
    </row>
    <row r="90" spans="1:9" ht="15.75" x14ac:dyDescent="0.25">
      <c r="A90" s="75" t="s">
        <v>336</v>
      </c>
      <c r="B90" s="46" t="s">
        <v>2089</v>
      </c>
      <c r="C90" s="46" t="s">
        <v>981</v>
      </c>
      <c r="D90" s="46">
        <v>22003</v>
      </c>
      <c r="E90" s="53">
        <v>0.43269999999999997</v>
      </c>
      <c r="F90" s="53">
        <v>0</v>
      </c>
      <c r="G90" s="53">
        <v>2.1700000000000001E-2</v>
      </c>
      <c r="H90" s="53">
        <v>6.4000000000000003E-3</v>
      </c>
      <c r="I90" s="47" t="b">
        <v>1</v>
      </c>
    </row>
    <row r="91" spans="1:9" ht="15.75" x14ac:dyDescent="0.25">
      <c r="A91" s="76" t="s">
        <v>336</v>
      </c>
      <c r="B91" s="48" t="s">
        <v>674</v>
      </c>
      <c r="C91" s="48" t="s">
        <v>335</v>
      </c>
      <c r="D91" s="48">
        <v>22005</v>
      </c>
      <c r="E91" s="54">
        <v>0.26629999999999998</v>
      </c>
      <c r="F91" s="54">
        <v>0</v>
      </c>
      <c r="G91" s="54">
        <v>2.1700000000000001E-2</v>
      </c>
      <c r="H91" s="54">
        <v>3.1999999999999997E-3</v>
      </c>
      <c r="I91" s="49" t="b">
        <v>1</v>
      </c>
    </row>
    <row r="92" spans="1:9" ht="15.75" x14ac:dyDescent="0.25">
      <c r="A92" s="75" t="s">
        <v>336</v>
      </c>
      <c r="B92" s="46" t="s">
        <v>520</v>
      </c>
      <c r="C92" s="46" t="s">
        <v>521</v>
      </c>
      <c r="D92" s="46">
        <v>22001</v>
      </c>
      <c r="E92" s="53">
        <v>0.26629999999999998</v>
      </c>
      <c r="F92" s="53">
        <v>0</v>
      </c>
      <c r="G92" s="53">
        <v>2.1700000000000001E-2</v>
      </c>
      <c r="H92" s="53">
        <v>2.1999999999999997E-3</v>
      </c>
      <c r="I92" s="47" t="b">
        <v>1</v>
      </c>
    </row>
    <row r="93" spans="1:9" ht="15.75" x14ac:dyDescent="0.25">
      <c r="A93" s="76" t="s">
        <v>344</v>
      </c>
      <c r="B93" s="48" t="s">
        <v>524</v>
      </c>
      <c r="C93" s="48" t="s">
        <v>525</v>
      </c>
      <c r="D93" s="48">
        <v>29370</v>
      </c>
      <c r="E93" s="54">
        <v>0.21639999999999998</v>
      </c>
      <c r="F93" s="54">
        <v>0</v>
      </c>
      <c r="G93" s="54">
        <v>1.1699999999999999E-2</v>
      </c>
      <c r="H93" s="54">
        <v>1.2999999999999999E-3</v>
      </c>
      <c r="I93" s="49" t="b">
        <v>1</v>
      </c>
    </row>
    <row r="94" spans="1:9" ht="15.75" x14ac:dyDescent="0.25">
      <c r="A94" s="75" t="s">
        <v>344</v>
      </c>
      <c r="B94" s="46" t="s">
        <v>343</v>
      </c>
      <c r="C94" s="46" t="s">
        <v>342</v>
      </c>
      <c r="D94" s="46">
        <v>29340</v>
      </c>
      <c r="E94" s="53">
        <v>0.19969999999999999</v>
      </c>
      <c r="F94" s="53">
        <v>0</v>
      </c>
      <c r="G94" s="53">
        <v>2.1700000000000001E-2</v>
      </c>
      <c r="H94" s="53">
        <v>3.1999999999999997E-3</v>
      </c>
      <c r="I94" s="47" t="b">
        <v>1</v>
      </c>
    </row>
    <row r="95" spans="1:9" ht="15.75" x14ac:dyDescent="0.25">
      <c r="A95" s="76" t="s">
        <v>388</v>
      </c>
      <c r="B95" s="48" t="s">
        <v>574</v>
      </c>
      <c r="C95" s="48" t="s">
        <v>859</v>
      </c>
      <c r="D95" s="48">
        <v>655122</v>
      </c>
      <c r="E95" s="54">
        <v>0.21639999999999998</v>
      </c>
      <c r="F95" s="54">
        <v>0</v>
      </c>
      <c r="G95" s="54">
        <v>1.1699999999999999E-2</v>
      </c>
      <c r="H95" s="54">
        <v>1.01E-2</v>
      </c>
      <c r="I95" s="49" t="b">
        <v>1</v>
      </c>
    </row>
    <row r="96" spans="1:9" ht="15.75" x14ac:dyDescent="0.25">
      <c r="A96" s="75" t="s">
        <v>388</v>
      </c>
      <c r="B96" s="46" t="s">
        <v>574</v>
      </c>
      <c r="C96" s="46" t="s">
        <v>860</v>
      </c>
      <c r="D96" s="46">
        <v>655122</v>
      </c>
      <c r="E96" s="53">
        <v>0.21639999999999998</v>
      </c>
      <c r="F96" s="53">
        <v>0</v>
      </c>
      <c r="G96" s="53">
        <v>1.1699999999999999E-2</v>
      </c>
      <c r="H96" s="53">
        <v>1.01E-2</v>
      </c>
      <c r="I96" s="47" t="b">
        <v>1</v>
      </c>
    </row>
    <row r="97" spans="1:9" ht="15.75" x14ac:dyDescent="0.25">
      <c r="A97" s="76" t="s">
        <v>388</v>
      </c>
      <c r="B97" s="48" t="s">
        <v>675</v>
      </c>
      <c r="C97" s="48" t="s">
        <v>387</v>
      </c>
      <c r="D97" s="48">
        <v>65501</v>
      </c>
      <c r="E97" s="54">
        <v>0.19969999999999999</v>
      </c>
      <c r="F97" s="54">
        <v>0</v>
      </c>
      <c r="G97" s="54">
        <v>0.01</v>
      </c>
      <c r="H97" s="54">
        <v>2E-3</v>
      </c>
      <c r="I97" s="49" t="b">
        <v>1</v>
      </c>
    </row>
    <row r="98" spans="1:9" ht="15.75" x14ac:dyDescent="0.25">
      <c r="A98" s="75" t="s">
        <v>112</v>
      </c>
      <c r="B98" s="46" t="s">
        <v>114</v>
      </c>
      <c r="C98" s="46" t="s">
        <v>113</v>
      </c>
      <c r="D98" s="46">
        <v>21407</v>
      </c>
      <c r="E98" s="53">
        <v>0.21639999999999998</v>
      </c>
      <c r="F98" s="53">
        <v>0</v>
      </c>
      <c r="G98" s="53">
        <v>2.1700000000000001E-2</v>
      </c>
      <c r="H98" s="53">
        <v>3.1999999999999997E-3</v>
      </c>
      <c r="I98" s="47" t="b">
        <v>1</v>
      </c>
    </row>
    <row r="99" spans="1:9" ht="15.75" x14ac:dyDescent="0.25">
      <c r="A99" s="76" t="s">
        <v>112</v>
      </c>
      <c r="B99" s="48" t="s">
        <v>117</v>
      </c>
      <c r="C99" s="48" t="s">
        <v>116</v>
      </c>
      <c r="D99" s="48">
        <v>21404</v>
      </c>
      <c r="E99" s="54">
        <v>0.21639999999999998</v>
      </c>
      <c r="F99" s="54">
        <v>0</v>
      </c>
      <c r="G99" s="54">
        <v>1.1699999999999999E-2</v>
      </c>
      <c r="H99" s="54">
        <v>4.3E-3</v>
      </c>
      <c r="I99" s="49" t="b">
        <v>1</v>
      </c>
    </row>
    <row r="100" spans="1:9" ht="15.75" x14ac:dyDescent="0.25">
      <c r="A100" s="75" t="s">
        <v>112</v>
      </c>
      <c r="B100" s="46" t="s">
        <v>111</v>
      </c>
      <c r="C100" s="46" t="s">
        <v>110</v>
      </c>
      <c r="D100" s="46">
        <v>21403</v>
      </c>
      <c r="E100" s="53">
        <v>0.21639999999999998</v>
      </c>
      <c r="F100" s="53">
        <v>0</v>
      </c>
      <c r="G100" s="53">
        <v>2.1700000000000001E-2</v>
      </c>
      <c r="H100" s="53">
        <v>1.9E-3</v>
      </c>
      <c r="I100" s="47" t="b">
        <v>1</v>
      </c>
    </row>
    <row r="101" spans="1:9" ht="15.75" x14ac:dyDescent="0.25">
      <c r="A101" s="76" t="s">
        <v>112</v>
      </c>
      <c r="B101" s="48" t="s">
        <v>4</v>
      </c>
      <c r="C101" s="48" t="s">
        <v>115</v>
      </c>
      <c r="D101" s="48">
        <v>21401</v>
      </c>
      <c r="E101" s="54">
        <v>0.19969999999999999</v>
      </c>
      <c r="F101" s="54">
        <v>0</v>
      </c>
      <c r="G101" s="54">
        <v>0.01</v>
      </c>
      <c r="H101" s="54">
        <v>2E-3</v>
      </c>
      <c r="I101" s="49" t="b">
        <v>1</v>
      </c>
    </row>
    <row r="102" spans="1:9" ht="15.75" x14ac:dyDescent="0.25">
      <c r="A102" s="75" t="s">
        <v>112</v>
      </c>
      <c r="B102" s="46" t="s">
        <v>4</v>
      </c>
      <c r="C102" s="46" t="s">
        <v>473</v>
      </c>
      <c r="D102" s="46">
        <v>21401</v>
      </c>
      <c r="E102" s="53">
        <v>0.19969999999999999</v>
      </c>
      <c r="F102" s="53">
        <v>0</v>
      </c>
      <c r="G102" s="53">
        <v>0.01</v>
      </c>
      <c r="H102" s="53">
        <v>2E-3</v>
      </c>
      <c r="I102" s="47" t="b">
        <v>1</v>
      </c>
    </row>
    <row r="103" spans="1:9" ht="15.75" x14ac:dyDescent="0.25">
      <c r="A103" s="76" t="s">
        <v>346</v>
      </c>
      <c r="B103" s="48" t="s">
        <v>350</v>
      </c>
      <c r="C103" s="48" t="s">
        <v>474</v>
      </c>
      <c r="D103" s="48">
        <v>24007</v>
      </c>
      <c r="E103" s="54">
        <v>0.21639999999999998</v>
      </c>
      <c r="F103" s="54">
        <v>0</v>
      </c>
      <c r="G103" s="54">
        <v>1.4999999999999999E-2</v>
      </c>
      <c r="H103" s="54">
        <v>2.1999999999999997E-3</v>
      </c>
      <c r="I103" s="49" t="b">
        <v>1</v>
      </c>
    </row>
    <row r="104" spans="1:9" ht="15.75" x14ac:dyDescent="0.25">
      <c r="A104" s="75" t="s">
        <v>346</v>
      </c>
      <c r="B104" s="46" t="s">
        <v>348</v>
      </c>
      <c r="C104" s="46" t="s">
        <v>347</v>
      </c>
      <c r="D104" s="46">
        <v>24002</v>
      </c>
      <c r="E104" s="53">
        <v>0.19969999999999999</v>
      </c>
      <c r="F104" s="53">
        <v>0</v>
      </c>
      <c r="G104" s="53">
        <v>2.1700000000000001E-2</v>
      </c>
      <c r="H104" s="53">
        <v>1.1000000000000001E-3</v>
      </c>
      <c r="I104" s="47" t="b">
        <v>1</v>
      </c>
    </row>
    <row r="105" spans="1:9" ht="15.75" x14ac:dyDescent="0.25">
      <c r="A105" s="76" t="s">
        <v>346</v>
      </c>
      <c r="B105" s="48" t="s">
        <v>678</v>
      </c>
      <c r="C105" s="48" t="s">
        <v>679</v>
      </c>
      <c r="D105" s="48">
        <v>24006</v>
      </c>
      <c r="E105" s="54">
        <v>0.18309999999999998</v>
      </c>
      <c r="F105" s="54">
        <v>0</v>
      </c>
      <c r="G105" s="54">
        <v>2.1700000000000001E-2</v>
      </c>
      <c r="H105" s="54">
        <v>1.1000000000000001E-3</v>
      </c>
      <c r="I105" s="49" t="b">
        <v>1</v>
      </c>
    </row>
    <row r="106" spans="1:9" ht="15.75" x14ac:dyDescent="0.25">
      <c r="A106" s="75" t="s">
        <v>346</v>
      </c>
      <c r="B106" s="46" t="s">
        <v>678</v>
      </c>
      <c r="C106" s="46" t="s">
        <v>345</v>
      </c>
      <c r="D106" s="46">
        <v>24006</v>
      </c>
      <c r="E106" s="53">
        <v>0.18309999999999998</v>
      </c>
      <c r="F106" s="53">
        <v>0</v>
      </c>
      <c r="G106" s="53">
        <v>2.1700000000000001E-2</v>
      </c>
      <c r="H106" s="53">
        <v>1.1000000000000001E-3</v>
      </c>
      <c r="I106" s="47" t="b">
        <v>1</v>
      </c>
    </row>
    <row r="107" spans="1:9" ht="15.75" x14ac:dyDescent="0.25">
      <c r="A107" s="76" t="s">
        <v>346</v>
      </c>
      <c r="B107" s="48" t="s">
        <v>350</v>
      </c>
      <c r="C107" s="48" t="s">
        <v>349</v>
      </c>
      <c r="D107" s="48">
        <v>24007</v>
      </c>
      <c r="E107" s="54">
        <v>0.21639999999999998</v>
      </c>
      <c r="F107" s="54">
        <v>0</v>
      </c>
      <c r="G107" s="54">
        <v>1.4999999999999999E-2</v>
      </c>
      <c r="H107" s="54">
        <v>2.1999999999999997E-3</v>
      </c>
      <c r="I107" s="49" t="b">
        <v>1</v>
      </c>
    </row>
    <row r="108" spans="1:9" ht="15.75" x14ac:dyDescent="0.25">
      <c r="A108" s="75" t="s">
        <v>59</v>
      </c>
      <c r="B108" s="46" t="s">
        <v>682</v>
      </c>
      <c r="C108" s="46" t="s">
        <v>683</v>
      </c>
      <c r="D108" s="46">
        <v>22801</v>
      </c>
      <c r="E108" s="53">
        <v>0.18309999999999998</v>
      </c>
      <c r="F108" s="53">
        <v>0</v>
      </c>
      <c r="G108" s="53">
        <v>2.1700000000000001E-2</v>
      </c>
      <c r="H108" s="53">
        <v>8.4999999999999989E-3</v>
      </c>
      <c r="I108" s="47" t="b">
        <v>1</v>
      </c>
    </row>
    <row r="109" spans="1:9" ht="15.75" x14ac:dyDescent="0.25">
      <c r="A109" s="76" t="s">
        <v>59</v>
      </c>
      <c r="B109" s="48" t="s">
        <v>684</v>
      </c>
      <c r="C109" s="48" t="s">
        <v>58</v>
      </c>
      <c r="D109" s="48">
        <v>22803</v>
      </c>
      <c r="E109" s="54">
        <v>0.19969999999999999</v>
      </c>
      <c r="F109" s="54">
        <v>0</v>
      </c>
      <c r="G109" s="54">
        <v>1.1699999999999999E-2</v>
      </c>
      <c r="H109" s="54">
        <v>1.7000000000000001E-3</v>
      </c>
      <c r="I109" s="49" t="b">
        <v>1</v>
      </c>
    </row>
    <row r="110" spans="1:9" ht="15.75" x14ac:dyDescent="0.25">
      <c r="A110" s="75" t="s">
        <v>59</v>
      </c>
      <c r="B110" s="46" t="s">
        <v>680</v>
      </c>
      <c r="C110" s="46" t="s">
        <v>681</v>
      </c>
      <c r="D110" s="46">
        <v>22802</v>
      </c>
      <c r="E110" s="53">
        <v>0.26629999999999998</v>
      </c>
      <c r="F110" s="53">
        <v>0</v>
      </c>
      <c r="G110" s="53">
        <v>1.84E-2</v>
      </c>
      <c r="H110" s="53">
        <v>6.4000000000000003E-3</v>
      </c>
      <c r="I110" s="47" t="b">
        <v>1</v>
      </c>
    </row>
    <row r="111" spans="1:9" ht="15.75" x14ac:dyDescent="0.25">
      <c r="A111" s="76" t="s">
        <v>365</v>
      </c>
      <c r="B111" s="48" t="s">
        <v>787</v>
      </c>
      <c r="C111" s="48" t="s">
        <v>364</v>
      </c>
      <c r="D111" s="48">
        <v>46692</v>
      </c>
      <c r="E111" s="54">
        <v>0.21639999999999998</v>
      </c>
      <c r="F111" s="54">
        <v>0</v>
      </c>
      <c r="G111" s="54">
        <v>4.3300000000000005E-2</v>
      </c>
      <c r="H111" s="54">
        <v>2.1999999999999997E-3</v>
      </c>
      <c r="I111" s="49" t="b">
        <v>1</v>
      </c>
    </row>
    <row r="112" spans="1:9" ht="15.75" x14ac:dyDescent="0.25">
      <c r="A112" s="75" t="s">
        <v>365</v>
      </c>
      <c r="B112" s="46" t="s">
        <v>1984</v>
      </c>
      <c r="C112" s="46" t="s">
        <v>1985</v>
      </c>
      <c r="D112" s="46">
        <v>46697</v>
      </c>
      <c r="E112" s="53">
        <v>1.0649999999999999</v>
      </c>
      <c r="F112" s="53">
        <v>0</v>
      </c>
      <c r="G112" s="53">
        <v>0.21139999999999998</v>
      </c>
      <c r="H112" s="53">
        <v>6.3200000000000006E-2</v>
      </c>
      <c r="I112" s="47" t="b">
        <v>1</v>
      </c>
    </row>
    <row r="113" spans="1:9" ht="15.75" x14ac:dyDescent="0.25">
      <c r="A113" s="76" t="s">
        <v>365</v>
      </c>
      <c r="B113" s="48" t="s">
        <v>1984</v>
      </c>
      <c r="C113" s="48" t="s">
        <v>2097</v>
      </c>
      <c r="D113" s="48">
        <v>46697</v>
      </c>
      <c r="E113" s="54">
        <v>1.0649999999999999</v>
      </c>
      <c r="F113" s="54">
        <v>0</v>
      </c>
      <c r="G113" s="54">
        <v>0.21139999999999998</v>
      </c>
      <c r="H113" s="54">
        <v>6.3200000000000006E-2</v>
      </c>
      <c r="I113" s="49" t="b">
        <v>1</v>
      </c>
    </row>
    <row r="114" spans="1:9" ht="15.75" x14ac:dyDescent="0.25">
      <c r="A114" s="75" t="s">
        <v>367</v>
      </c>
      <c r="B114" s="46" t="s">
        <v>1986</v>
      </c>
      <c r="C114" s="46" t="s">
        <v>366</v>
      </c>
      <c r="D114" s="46">
        <v>64005</v>
      </c>
      <c r="E114" s="53">
        <v>0.31619999999999998</v>
      </c>
      <c r="F114" s="53">
        <v>0</v>
      </c>
      <c r="G114" s="53">
        <v>2.1700000000000001E-2</v>
      </c>
      <c r="H114" s="53">
        <v>5.3E-3</v>
      </c>
      <c r="I114" s="47" t="b">
        <v>1</v>
      </c>
    </row>
    <row r="115" spans="1:9" ht="15.75" x14ac:dyDescent="0.25">
      <c r="A115" s="76" t="s">
        <v>367</v>
      </c>
      <c r="B115" s="48" t="s">
        <v>369</v>
      </c>
      <c r="C115" s="48" t="s">
        <v>368</v>
      </c>
      <c r="D115" s="48">
        <v>64004</v>
      </c>
      <c r="E115" s="54">
        <v>0.19969999999999999</v>
      </c>
      <c r="F115" s="54">
        <v>0</v>
      </c>
      <c r="G115" s="54">
        <v>0.01</v>
      </c>
      <c r="H115" s="54">
        <v>2E-3</v>
      </c>
      <c r="I115" s="49" t="b">
        <v>1</v>
      </c>
    </row>
    <row r="116" spans="1:9" ht="15.75" x14ac:dyDescent="0.25">
      <c r="A116" s="75" t="s">
        <v>358</v>
      </c>
      <c r="B116" s="46" t="s">
        <v>478</v>
      </c>
      <c r="C116" s="46" t="s">
        <v>479</v>
      </c>
      <c r="D116" s="46">
        <v>52003</v>
      </c>
      <c r="E116" s="53">
        <v>0.21639999999999998</v>
      </c>
      <c r="F116" s="53">
        <v>0.05</v>
      </c>
      <c r="G116" s="53">
        <v>4.6600000000000003E-2</v>
      </c>
      <c r="H116" s="53">
        <v>1.9E-3</v>
      </c>
      <c r="I116" s="47" t="b">
        <v>1</v>
      </c>
    </row>
    <row r="117" spans="1:9" ht="15.75" x14ac:dyDescent="0.25">
      <c r="A117" s="76" t="s">
        <v>358</v>
      </c>
      <c r="B117" s="48" t="s">
        <v>685</v>
      </c>
      <c r="C117" s="48" t="s">
        <v>359</v>
      </c>
      <c r="D117" s="48">
        <v>52005</v>
      </c>
      <c r="E117" s="54">
        <v>0.23299999999999998</v>
      </c>
      <c r="F117" s="54">
        <v>9.9900000000000003E-2</v>
      </c>
      <c r="G117" s="54">
        <v>1.1699999999999999E-2</v>
      </c>
      <c r="H117" s="54">
        <v>2.8E-3</v>
      </c>
      <c r="I117" s="49" t="b">
        <v>1</v>
      </c>
    </row>
    <row r="118" spans="1:9" ht="15.75" x14ac:dyDescent="0.25">
      <c r="A118" s="75" t="s">
        <v>358</v>
      </c>
      <c r="B118" s="46" t="s">
        <v>685</v>
      </c>
      <c r="C118" s="46" t="s">
        <v>894</v>
      </c>
      <c r="D118" s="46">
        <v>52005</v>
      </c>
      <c r="E118" s="53">
        <v>0.23299999999999998</v>
      </c>
      <c r="F118" s="53">
        <v>9.9900000000000003E-2</v>
      </c>
      <c r="G118" s="53">
        <v>1.1699999999999999E-2</v>
      </c>
      <c r="H118" s="53">
        <v>2.8E-3</v>
      </c>
      <c r="I118" s="47" t="b">
        <v>1</v>
      </c>
    </row>
    <row r="119" spans="1:9" ht="15.75" x14ac:dyDescent="0.25">
      <c r="A119" s="76" t="s">
        <v>362</v>
      </c>
      <c r="B119" s="48" t="s">
        <v>689</v>
      </c>
      <c r="C119" s="48" t="s">
        <v>363</v>
      </c>
      <c r="D119" s="48">
        <v>28602</v>
      </c>
      <c r="E119" s="54">
        <v>0.24959999999999999</v>
      </c>
      <c r="F119" s="54">
        <v>0</v>
      </c>
      <c r="G119" s="54">
        <v>1.1699999999999999E-2</v>
      </c>
      <c r="H119" s="54">
        <v>2.4999999999999996E-3</v>
      </c>
      <c r="I119" s="49" t="b">
        <v>1</v>
      </c>
    </row>
    <row r="120" spans="1:9" ht="15.75" x14ac:dyDescent="0.25">
      <c r="A120" s="75" t="s">
        <v>362</v>
      </c>
      <c r="B120" s="46" t="s">
        <v>1838</v>
      </c>
      <c r="C120" s="46" t="s">
        <v>481</v>
      </c>
      <c r="D120" s="46">
        <v>28603</v>
      </c>
      <c r="E120" s="53">
        <v>0.24959999999999999</v>
      </c>
      <c r="F120" s="53">
        <v>0</v>
      </c>
      <c r="G120" s="53">
        <v>2.6699999999999998E-2</v>
      </c>
      <c r="H120" s="53">
        <v>8.0000000000000004E-4</v>
      </c>
      <c r="I120" s="47" t="b">
        <v>1</v>
      </c>
    </row>
    <row r="121" spans="1:9" ht="15.75" x14ac:dyDescent="0.25">
      <c r="A121" s="76" t="s">
        <v>362</v>
      </c>
      <c r="B121" s="48" t="s">
        <v>1838</v>
      </c>
      <c r="C121" s="48" t="s">
        <v>1839</v>
      </c>
      <c r="D121" s="48">
        <v>28603</v>
      </c>
      <c r="E121" s="54">
        <v>0.24959999999999999</v>
      </c>
      <c r="F121" s="54">
        <v>0</v>
      </c>
      <c r="G121" s="54">
        <v>2.6699999999999998E-2</v>
      </c>
      <c r="H121" s="54">
        <v>8.0000000000000004E-4</v>
      </c>
      <c r="I121" s="49" t="b">
        <v>1</v>
      </c>
    </row>
    <row r="122" spans="1:9" ht="15.75" x14ac:dyDescent="0.25">
      <c r="A122" s="75" t="s">
        <v>139</v>
      </c>
      <c r="B122" s="46" t="s">
        <v>1924</v>
      </c>
      <c r="C122" s="46" t="s">
        <v>1925</v>
      </c>
      <c r="D122" s="46">
        <v>23450</v>
      </c>
      <c r="E122" s="53">
        <v>0.21639999999999998</v>
      </c>
      <c r="F122" s="53">
        <v>0</v>
      </c>
      <c r="G122" s="53">
        <v>2.1700000000000001E-2</v>
      </c>
      <c r="H122" s="53">
        <v>4.3E-3</v>
      </c>
      <c r="I122" s="47" t="b">
        <v>1</v>
      </c>
    </row>
    <row r="123" spans="1:9" ht="15.75" x14ac:dyDescent="0.25">
      <c r="A123" s="76" t="s">
        <v>139</v>
      </c>
      <c r="B123" s="48" t="s">
        <v>143</v>
      </c>
      <c r="C123" s="48" t="s">
        <v>142</v>
      </c>
      <c r="D123" s="48">
        <v>23491</v>
      </c>
      <c r="E123" s="54">
        <v>0.19969999999999999</v>
      </c>
      <c r="F123" s="54">
        <v>0</v>
      </c>
      <c r="G123" s="54">
        <v>0.01</v>
      </c>
      <c r="H123" s="54">
        <v>2E-3</v>
      </c>
      <c r="I123" s="49" t="b">
        <v>1</v>
      </c>
    </row>
    <row r="124" spans="1:9" ht="15.75" x14ac:dyDescent="0.25">
      <c r="A124" s="75" t="s">
        <v>139</v>
      </c>
      <c r="B124" s="46" t="s">
        <v>488</v>
      </c>
      <c r="C124" s="46" t="s">
        <v>489</v>
      </c>
      <c r="D124" s="46">
        <v>23430</v>
      </c>
      <c r="E124" s="53">
        <v>0.21639999999999998</v>
      </c>
      <c r="F124" s="53">
        <v>0</v>
      </c>
      <c r="G124" s="53">
        <v>1.1699999999999999E-2</v>
      </c>
      <c r="H124" s="53">
        <v>3.1999999999999997E-3</v>
      </c>
      <c r="I124" s="47" t="b">
        <v>1</v>
      </c>
    </row>
    <row r="125" spans="1:9" ht="15.75" x14ac:dyDescent="0.25">
      <c r="A125" s="76" t="s">
        <v>139</v>
      </c>
      <c r="B125" s="48" t="s">
        <v>1922</v>
      </c>
      <c r="C125" s="48" t="s">
        <v>1923</v>
      </c>
      <c r="D125" s="48">
        <v>23458</v>
      </c>
      <c r="E125" s="54">
        <v>0.21639999999999998</v>
      </c>
      <c r="F125" s="54">
        <v>0</v>
      </c>
      <c r="G125" s="54">
        <v>2.1700000000000001E-2</v>
      </c>
      <c r="H125" s="54">
        <v>2.1999999999999997E-3</v>
      </c>
      <c r="I125" s="49" t="b">
        <v>1</v>
      </c>
    </row>
    <row r="126" spans="1:9" ht="15.75" x14ac:dyDescent="0.25">
      <c r="A126" s="75" t="s">
        <v>139</v>
      </c>
      <c r="B126" s="50" t="s">
        <v>138</v>
      </c>
      <c r="C126" s="50" t="s">
        <v>137</v>
      </c>
      <c r="D126" s="50">
        <v>23402</v>
      </c>
      <c r="E126" s="55">
        <v>0.21639999999999998</v>
      </c>
      <c r="F126" s="55">
        <v>0</v>
      </c>
      <c r="G126" s="55">
        <v>2.1700000000000001E-2</v>
      </c>
      <c r="H126" s="55">
        <v>3.1999999999999997E-3</v>
      </c>
      <c r="I126" s="51" t="b">
        <v>1</v>
      </c>
    </row>
    <row r="127" spans="1:9" ht="15.75" x14ac:dyDescent="0.25">
      <c r="A127" s="76" t="s">
        <v>139</v>
      </c>
      <c r="B127" s="48" t="s">
        <v>141</v>
      </c>
      <c r="C127" s="48" t="s">
        <v>140</v>
      </c>
      <c r="D127" s="48">
        <v>23494</v>
      </c>
      <c r="E127" s="54">
        <v>0.19969999999999999</v>
      </c>
      <c r="F127" s="54">
        <v>0</v>
      </c>
      <c r="G127" s="54">
        <v>3.3999999999999998E-3</v>
      </c>
      <c r="H127" s="54">
        <v>2.0999999999999999E-3</v>
      </c>
      <c r="I127" s="49" t="b">
        <v>1</v>
      </c>
    </row>
  </sheetData>
  <autoFilter ref="A1:I1" xr:uid="{7412724D-2460-45DB-9893-EEC309E44CF3}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01C85A-95A8-409B-8DB0-1AD78743B8D2}">
  <sheetPr codeName="Sheet7">
    <tabColor theme="8"/>
  </sheetPr>
  <dimension ref="A1:E229"/>
  <sheetViews>
    <sheetView workbookViewId="0"/>
  </sheetViews>
  <sheetFormatPr defaultRowHeight="15" x14ac:dyDescent="0.25"/>
  <cols>
    <col min="1" max="1" width="40.85546875" bestFit="1" customWidth="1"/>
    <col min="2" max="2" width="47.7109375" customWidth="1"/>
    <col min="4" max="4" width="11.5703125" customWidth="1"/>
    <col min="5" max="5" width="14" style="1" bestFit="1" customWidth="1"/>
  </cols>
  <sheetData>
    <row r="1" spans="1:5" ht="15.75" thickBot="1" x14ac:dyDescent="0.3">
      <c r="A1" s="3" t="s">
        <v>0</v>
      </c>
      <c r="B1" s="4" t="s">
        <v>392</v>
      </c>
      <c r="C1" s="5" t="s">
        <v>393</v>
      </c>
      <c r="D1" s="5" t="s">
        <v>394</v>
      </c>
      <c r="E1" s="2" t="s">
        <v>1412</v>
      </c>
    </row>
    <row r="2" spans="1:5" ht="15.75" thickTop="1" x14ac:dyDescent="0.25">
      <c r="A2" t="s">
        <v>696</v>
      </c>
      <c r="B2" t="s">
        <v>984</v>
      </c>
      <c r="C2" t="s">
        <v>796</v>
      </c>
      <c r="D2" t="s">
        <v>1414</v>
      </c>
      <c r="E2" s="1">
        <v>9.7999999999999997E-3</v>
      </c>
    </row>
    <row r="3" spans="1:5" x14ac:dyDescent="0.25">
      <c r="A3" t="s">
        <v>5</v>
      </c>
      <c r="B3" t="s">
        <v>985</v>
      </c>
      <c r="C3" t="s">
        <v>491</v>
      </c>
      <c r="D3" t="s">
        <v>1415</v>
      </c>
      <c r="E3" s="1">
        <v>7.0000000000000001E-3</v>
      </c>
    </row>
    <row r="4" spans="1:5" x14ac:dyDescent="0.25">
      <c r="A4" t="s">
        <v>700</v>
      </c>
      <c r="B4" t="s">
        <v>1108</v>
      </c>
      <c r="C4" t="s">
        <v>797</v>
      </c>
      <c r="D4" t="s">
        <v>1525</v>
      </c>
      <c r="E4" s="1">
        <v>1.3999999999999999E-2</v>
      </c>
    </row>
    <row r="5" spans="1:5" x14ac:dyDescent="0.25">
      <c r="A5" t="s">
        <v>898</v>
      </c>
      <c r="B5" t="s">
        <v>638</v>
      </c>
      <c r="C5" t="s">
        <v>899</v>
      </c>
      <c r="D5" t="s">
        <v>1564</v>
      </c>
      <c r="E5" s="1">
        <v>9.69E-2</v>
      </c>
    </row>
    <row r="6" spans="1:5" x14ac:dyDescent="0.25">
      <c r="A6" t="s">
        <v>2</v>
      </c>
      <c r="B6" t="s">
        <v>988</v>
      </c>
      <c r="C6" t="s">
        <v>1</v>
      </c>
      <c r="D6" t="s">
        <v>1418</v>
      </c>
      <c r="E6" s="1">
        <v>1.55E-2</v>
      </c>
    </row>
    <row r="7" spans="1:5" x14ac:dyDescent="0.25">
      <c r="A7" t="s">
        <v>704</v>
      </c>
      <c r="B7" t="s">
        <v>989</v>
      </c>
      <c r="C7" t="s">
        <v>12</v>
      </c>
      <c r="D7" t="s">
        <v>1419</v>
      </c>
      <c r="E7" s="1">
        <v>1.46E-2</v>
      </c>
    </row>
    <row r="8" spans="1:5" x14ac:dyDescent="0.25">
      <c r="A8" t="s">
        <v>9</v>
      </c>
      <c r="B8" t="s">
        <v>554</v>
      </c>
      <c r="C8" t="s">
        <v>555</v>
      </c>
      <c r="D8" t="s">
        <v>1446</v>
      </c>
      <c r="E8" s="1">
        <v>1.04E-2</v>
      </c>
    </row>
    <row r="9" spans="1:5" x14ac:dyDescent="0.25">
      <c r="A9" t="s">
        <v>11</v>
      </c>
      <c r="B9" t="s">
        <v>991</v>
      </c>
      <c r="C9" t="s">
        <v>10</v>
      </c>
      <c r="D9" t="s">
        <v>1421</v>
      </c>
      <c r="E9" s="1">
        <v>8.7999999999999988E-3</v>
      </c>
    </row>
    <row r="10" spans="1:5" x14ac:dyDescent="0.25">
      <c r="A10" t="s">
        <v>15</v>
      </c>
      <c r="B10" t="s">
        <v>1217</v>
      </c>
      <c r="C10" t="s">
        <v>13</v>
      </c>
      <c r="D10" t="s">
        <v>1627</v>
      </c>
      <c r="E10" s="1">
        <v>1.3099999999999999E-2</v>
      </c>
    </row>
    <row r="11" spans="1:5" x14ac:dyDescent="0.25">
      <c r="A11" t="s">
        <v>18</v>
      </c>
      <c r="B11" t="s">
        <v>1176</v>
      </c>
      <c r="C11" t="s">
        <v>16</v>
      </c>
      <c r="D11" t="s">
        <v>1584</v>
      </c>
      <c r="E11" s="1">
        <v>2.8999999999999998E-3</v>
      </c>
    </row>
    <row r="12" spans="1:5" x14ac:dyDescent="0.25">
      <c r="A12" t="s">
        <v>25</v>
      </c>
      <c r="B12" t="s">
        <v>993</v>
      </c>
      <c r="C12" t="s">
        <v>26</v>
      </c>
      <c r="D12" t="s">
        <v>1423</v>
      </c>
      <c r="E12" s="1">
        <v>5.7000000000000002E-3</v>
      </c>
    </row>
    <row r="13" spans="1:5" x14ac:dyDescent="0.25">
      <c r="A13" t="s">
        <v>2282</v>
      </c>
      <c r="B13" t="s">
        <v>994</v>
      </c>
      <c r="C13" t="s">
        <v>995</v>
      </c>
      <c r="D13" t="s">
        <v>1424</v>
      </c>
      <c r="E13" s="1">
        <v>3.2300000000000002E-2</v>
      </c>
    </row>
    <row r="14" spans="1:5" x14ac:dyDescent="0.25">
      <c r="A14" t="s">
        <v>1870</v>
      </c>
      <c r="B14" t="s">
        <v>996</v>
      </c>
      <c r="C14" t="s">
        <v>997</v>
      </c>
      <c r="D14" t="s">
        <v>1425</v>
      </c>
      <c r="E14" s="1">
        <v>1.7600000000000001E-2</v>
      </c>
    </row>
    <row r="15" spans="1:5" x14ac:dyDescent="0.25">
      <c r="A15" t="s">
        <v>560</v>
      </c>
      <c r="B15" t="s">
        <v>998</v>
      </c>
      <c r="C15" t="s">
        <v>561</v>
      </c>
      <c r="D15" t="s">
        <v>1426</v>
      </c>
      <c r="E15" s="1">
        <v>1.0199999999999999E-2</v>
      </c>
    </row>
    <row r="16" spans="1:5" x14ac:dyDescent="0.25">
      <c r="A16" t="s">
        <v>50</v>
      </c>
      <c r="B16" t="s">
        <v>999</v>
      </c>
      <c r="C16" t="s">
        <v>49</v>
      </c>
      <c r="D16" t="s">
        <v>1427</v>
      </c>
      <c r="E16" s="1">
        <v>1.46E-2</v>
      </c>
    </row>
    <row r="17" spans="1:5" x14ac:dyDescent="0.25">
      <c r="A17" t="s">
        <v>45</v>
      </c>
      <c r="B17" t="s">
        <v>1222</v>
      </c>
      <c r="C17" t="s">
        <v>44</v>
      </c>
      <c r="D17" t="s">
        <v>1633</v>
      </c>
      <c r="E17" s="1">
        <v>3.4999999999999996E-3</v>
      </c>
    </row>
    <row r="18" spans="1:5" x14ac:dyDescent="0.25">
      <c r="A18" t="s">
        <v>29</v>
      </c>
      <c r="B18" t="s">
        <v>1144</v>
      </c>
      <c r="C18" t="s">
        <v>30</v>
      </c>
      <c r="D18" t="s">
        <v>1585</v>
      </c>
      <c r="E18" s="1">
        <v>2.5999999999999999E-3</v>
      </c>
    </row>
    <row r="19" spans="1:5" x14ac:dyDescent="0.25">
      <c r="A19" t="s">
        <v>801</v>
      </c>
      <c r="B19" t="s">
        <v>1125</v>
      </c>
      <c r="C19" t="s">
        <v>802</v>
      </c>
      <c r="D19" t="s">
        <v>1540</v>
      </c>
      <c r="E19" s="1">
        <v>5.3900000000000003E-2</v>
      </c>
    </row>
    <row r="20" spans="1:5" x14ac:dyDescent="0.25">
      <c r="A20" t="s">
        <v>539</v>
      </c>
      <c r="B20" t="s">
        <v>1025</v>
      </c>
      <c r="C20" t="s">
        <v>1026</v>
      </c>
      <c r="D20" t="s">
        <v>1444</v>
      </c>
      <c r="E20" s="1">
        <v>1.0199999999999999E-2</v>
      </c>
    </row>
    <row r="21" spans="1:5" x14ac:dyDescent="0.25">
      <c r="A21" t="s">
        <v>947</v>
      </c>
      <c r="B21" t="s">
        <v>1003</v>
      </c>
      <c r="C21" t="s">
        <v>949</v>
      </c>
      <c r="D21" t="s">
        <v>1429</v>
      </c>
      <c r="E21" s="1">
        <v>5.1000000000000004E-3</v>
      </c>
    </row>
    <row r="22" spans="1:5" x14ac:dyDescent="0.25">
      <c r="A22" t="s">
        <v>2126</v>
      </c>
      <c r="B22" t="s">
        <v>1004</v>
      </c>
      <c r="C22" t="s">
        <v>1005</v>
      </c>
      <c r="D22" t="s">
        <v>1430</v>
      </c>
      <c r="E22" s="1">
        <v>0.48419999999999996</v>
      </c>
    </row>
    <row r="23" spans="1:5" x14ac:dyDescent="0.25">
      <c r="A23" t="s">
        <v>803</v>
      </c>
      <c r="B23" t="s">
        <v>1224</v>
      </c>
      <c r="C23" t="s">
        <v>971</v>
      </c>
      <c r="D23" t="s">
        <v>1636</v>
      </c>
      <c r="E23" s="1">
        <v>1.3999999999999999E-2</v>
      </c>
    </row>
    <row r="24" spans="1:5" x14ac:dyDescent="0.25">
      <c r="A24" t="s">
        <v>1007</v>
      </c>
      <c r="B24" t="s">
        <v>1008</v>
      </c>
      <c r="C24" t="s">
        <v>500</v>
      </c>
      <c r="D24" t="s">
        <v>1432</v>
      </c>
      <c r="E24" s="1">
        <v>1.9E-3</v>
      </c>
    </row>
    <row r="25" spans="1:5" x14ac:dyDescent="0.25">
      <c r="A25" t="s">
        <v>708</v>
      </c>
      <c r="B25" t="s">
        <v>2288</v>
      </c>
      <c r="C25" t="s">
        <v>2012</v>
      </c>
      <c r="D25" t="s">
        <v>2310</v>
      </c>
      <c r="E25" s="1">
        <v>8.7999999999999988E-3</v>
      </c>
    </row>
    <row r="26" spans="1:5" x14ac:dyDescent="0.25">
      <c r="A26" t="s">
        <v>48</v>
      </c>
      <c r="B26" t="s">
        <v>2289</v>
      </c>
      <c r="C26" t="s">
        <v>46</v>
      </c>
      <c r="D26" t="s">
        <v>2311</v>
      </c>
      <c r="E26" s="1">
        <v>7.2800000000000004E-2</v>
      </c>
    </row>
    <row r="27" spans="1:5" x14ac:dyDescent="0.25">
      <c r="A27" t="s">
        <v>48</v>
      </c>
      <c r="B27" t="s">
        <v>2290</v>
      </c>
      <c r="C27" t="s">
        <v>403</v>
      </c>
      <c r="D27" t="s">
        <v>2312</v>
      </c>
      <c r="E27" s="1">
        <v>7.2800000000000004E-2</v>
      </c>
    </row>
    <row r="28" spans="1:5" x14ac:dyDescent="0.25">
      <c r="A28" t="s">
        <v>48</v>
      </c>
      <c r="B28" t="s">
        <v>2291</v>
      </c>
      <c r="C28" t="s">
        <v>402</v>
      </c>
      <c r="D28" t="s">
        <v>2313</v>
      </c>
      <c r="E28" s="1">
        <v>7.2800000000000004E-2</v>
      </c>
    </row>
    <row r="29" spans="1:5" x14ac:dyDescent="0.25">
      <c r="A29" t="s">
        <v>48</v>
      </c>
      <c r="B29" t="s">
        <v>2292</v>
      </c>
      <c r="C29" t="s">
        <v>401</v>
      </c>
      <c r="D29" t="s">
        <v>2314</v>
      </c>
      <c r="E29" s="1">
        <v>7.2800000000000004E-2</v>
      </c>
    </row>
    <row r="30" spans="1:5" x14ac:dyDescent="0.25">
      <c r="A30" t="s">
        <v>711</v>
      </c>
      <c r="B30" t="s">
        <v>1014</v>
      </c>
      <c r="C30" t="s">
        <v>1015</v>
      </c>
      <c r="D30" t="s">
        <v>1436</v>
      </c>
      <c r="E30" s="1">
        <v>1.2199999999999999E-2</v>
      </c>
    </row>
    <row r="31" spans="1:5" x14ac:dyDescent="0.25">
      <c r="A31" t="s">
        <v>569</v>
      </c>
      <c r="B31" t="s">
        <v>1016</v>
      </c>
      <c r="C31" t="s">
        <v>570</v>
      </c>
      <c r="D31" t="s">
        <v>1437</v>
      </c>
      <c r="E31" s="1">
        <v>8.7999999999999988E-3</v>
      </c>
    </row>
    <row r="32" spans="1:5" x14ac:dyDescent="0.25">
      <c r="A32" t="s">
        <v>36</v>
      </c>
      <c r="B32" t="s">
        <v>1177</v>
      </c>
      <c r="C32" t="s">
        <v>39</v>
      </c>
      <c r="D32" t="s">
        <v>1586</v>
      </c>
      <c r="E32" s="1">
        <v>1.6000000000000001E-3</v>
      </c>
    </row>
    <row r="33" spans="1:5" x14ac:dyDescent="0.25">
      <c r="A33" t="s">
        <v>805</v>
      </c>
      <c r="B33" t="s">
        <v>1013</v>
      </c>
      <c r="C33" t="s">
        <v>806</v>
      </c>
      <c r="D33" t="s">
        <v>1524</v>
      </c>
      <c r="E33" s="1">
        <v>6.1000000000000004E-3</v>
      </c>
    </row>
    <row r="34" spans="1:5" x14ac:dyDescent="0.25">
      <c r="A34" t="s">
        <v>1145</v>
      </c>
      <c r="B34" t="s">
        <v>1146</v>
      </c>
      <c r="C34" t="s">
        <v>1147</v>
      </c>
      <c r="D34" t="s">
        <v>1561</v>
      </c>
      <c r="E34" s="1">
        <v>4.8400000000000006E-2</v>
      </c>
    </row>
    <row r="35" spans="1:5" x14ac:dyDescent="0.25">
      <c r="A35" t="s">
        <v>1140</v>
      </c>
      <c r="B35" t="s">
        <v>1141</v>
      </c>
      <c r="C35" t="s">
        <v>72</v>
      </c>
      <c r="D35" t="s">
        <v>1556</v>
      </c>
      <c r="E35" s="1">
        <v>1.3999999999999999E-2</v>
      </c>
    </row>
    <row r="36" spans="1:5" x14ac:dyDescent="0.25">
      <c r="A36" t="s">
        <v>221</v>
      </c>
      <c r="B36" t="s">
        <v>1021</v>
      </c>
      <c r="C36" t="s">
        <v>572</v>
      </c>
      <c r="D36" t="s">
        <v>1441</v>
      </c>
      <c r="E36" s="1">
        <v>8.7999999999999988E-3</v>
      </c>
    </row>
    <row r="37" spans="1:5" x14ac:dyDescent="0.25">
      <c r="A37" t="s">
        <v>573</v>
      </c>
      <c r="B37" t="s">
        <v>987</v>
      </c>
      <c r="C37" t="s">
        <v>714</v>
      </c>
      <c r="D37" t="s">
        <v>1417</v>
      </c>
      <c r="E37" s="1">
        <v>5.4000000000000003E-3</v>
      </c>
    </row>
    <row r="38" spans="1:5" x14ac:dyDescent="0.25">
      <c r="A38" t="s">
        <v>53</v>
      </c>
      <c r="B38" t="s">
        <v>1404</v>
      </c>
      <c r="C38" t="s">
        <v>54</v>
      </c>
      <c r="D38" t="s">
        <v>1649</v>
      </c>
      <c r="E38" s="1">
        <v>6.8999999999999999E-3</v>
      </c>
    </row>
    <row r="39" spans="1:5" x14ac:dyDescent="0.25">
      <c r="A39" t="s">
        <v>79</v>
      </c>
      <c r="B39" t="s">
        <v>1024</v>
      </c>
      <c r="C39" t="s">
        <v>78</v>
      </c>
      <c r="D39" t="s">
        <v>1443</v>
      </c>
      <c r="E39" s="1">
        <v>1.46E-2</v>
      </c>
    </row>
    <row r="40" spans="1:5" x14ac:dyDescent="0.25">
      <c r="A40" t="s">
        <v>1018</v>
      </c>
      <c r="B40" t="s">
        <v>1019</v>
      </c>
      <c r="C40" t="s">
        <v>718</v>
      </c>
      <c r="D40" t="s">
        <v>1439</v>
      </c>
      <c r="E40" s="1">
        <v>6.3E-3</v>
      </c>
    </row>
    <row r="41" spans="1:5" x14ac:dyDescent="0.25">
      <c r="A41" t="s">
        <v>357</v>
      </c>
      <c r="B41" t="s">
        <v>1013</v>
      </c>
      <c r="C41" t="s">
        <v>356</v>
      </c>
      <c r="D41" t="s">
        <v>1474</v>
      </c>
      <c r="E41" s="1">
        <v>6.6E-3</v>
      </c>
    </row>
    <row r="42" spans="1:5" x14ac:dyDescent="0.25">
      <c r="A42" t="s">
        <v>60</v>
      </c>
      <c r="B42" t="s">
        <v>1068</v>
      </c>
      <c r="C42" t="s">
        <v>578</v>
      </c>
      <c r="D42" t="s">
        <v>1476</v>
      </c>
      <c r="E42" s="1">
        <v>2.29E-2</v>
      </c>
    </row>
    <row r="43" spans="1:5" x14ac:dyDescent="0.25">
      <c r="A43" t="s">
        <v>62</v>
      </c>
      <c r="B43" t="s">
        <v>1030</v>
      </c>
      <c r="C43" t="s">
        <v>61</v>
      </c>
      <c r="D43" t="s">
        <v>1447</v>
      </c>
      <c r="E43" s="1">
        <v>1.4799999999999999E-2</v>
      </c>
    </row>
    <row r="44" spans="1:5" x14ac:dyDescent="0.25">
      <c r="A44" t="s">
        <v>71</v>
      </c>
      <c r="B44" t="s">
        <v>2297</v>
      </c>
      <c r="C44" t="s">
        <v>815</v>
      </c>
      <c r="D44" t="s">
        <v>2319</v>
      </c>
      <c r="E44" s="1">
        <v>8.0999999999999996E-3</v>
      </c>
    </row>
    <row r="45" spans="1:5" x14ac:dyDescent="0.25">
      <c r="A45" t="s">
        <v>1241</v>
      </c>
      <c r="B45" t="s">
        <v>2298</v>
      </c>
      <c r="C45" t="s">
        <v>2299</v>
      </c>
      <c r="D45" t="s">
        <v>2320</v>
      </c>
      <c r="E45" s="1">
        <v>15.061500000000001</v>
      </c>
    </row>
    <row r="46" spans="1:5" x14ac:dyDescent="0.25">
      <c r="A46" t="s">
        <v>1027</v>
      </c>
      <c r="B46" t="s">
        <v>1040</v>
      </c>
      <c r="C46" t="s">
        <v>66</v>
      </c>
      <c r="D46" t="s">
        <v>1454</v>
      </c>
      <c r="E46" s="1">
        <v>7.899999999999999E-3</v>
      </c>
    </row>
    <row r="47" spans="1:5" x14ac:dyDescent="0.25">
      <c r="A47" t="s">
        <v>1027</v>
      </c>
      <c r="B47" t="s">
        <v>1013</v>
      </c>
      <c r="C47" t="s">
        <v>68</v>
      </c>
      <c r="D47" t="s">
        <v>1658</v>
      </c>
      <c r="E47" s="1">
        <v>6.6E-3</v>
      </c>
    </row>
    <row r="48" spans="1:5" x14ac:dyDescent="0.25">
      <c r="A48" t="s">
        <v>77</v>
      </c>
      <c r="B48" t="s">
        <v>990</v>
      </c>
      <c r="C48" t="s">
        <v>723</v>
      </c>
      <c r="D48" t="s">
        <v>1420</v>
      </c>
      <c r="E48" s="1">
        <v>8.9999999999999993E-3</v>
      </c>
    </row>
    <row r="49" spans="1:5" x14ac:dyDescent="0.25">
      <c r="A49" t="s">
        <v>1001</v>
      </c>
      <c r="B49" t="s">
        <v>1002</v>
      </c>
      <c r="C49" t="s">
        <v>63</v>
      </c>
      <c r="D49" t="s">
        <v>1428</v>
      </c>
      <c r="E49" s="1">
        <v>6.1000000000000004E-3</v>
      </c>
    </row>
    <row r="50" spans="1:5" x14ac:dyDescent="0.25">
      <c r="A50" t="s">
        <v>165</v>
      </c>
      <c r="B50" t="s">
        <v>1178</v>
      </c>
      <c r="C50" t="s">
        <v>166</v>
      </c>
      <c r="D50" t="s">
        <v>1587</v>
      </c>
      <c r="E50" s="1">
        <v>1.6000000000000001E-3</v>
      </c>
    </row>
    <row r="51" spans="1:5" x14ac:dyDescent="0.25">
      <c r="A51" t="s">
        <v>1035</v>
      </c>
      <c r="B51" t="s">
        <v>1036</v>
      </c>
      <c r="C51" t="s">
        <v>1037</v>
      </c>
      <c r="D51" t="s">
        <v>1452</v>
      </c>
      <c r="E51" s="1">
        <v>8.1900000000000001E-2</v>
      </c>
    </row>
    <row r="52" spans="1:5" x14ac:dyDescent="0.25">
      <c r="A52" t="s">
        <v>1038</v>
      </c>
      <c r="B52" t="s">
        <v>1039</v>
      </c>
      <c r="C52" t="s">
        <v>817</v>
      </c>
      <c r="D52" t="s">
        <v>1453</v>
      </c>
      <c r="E52" s="1">
        <v>1.2199999999999999E-2</v>
      </c>
    </row>
    <row r="53" spans="1:5" x14ac:dyDescent="0.25">
      <c r="A53" t="s">
        <v>82</v>
      </c>
      <c r="B53" t="s">
        <v>1360</v>
      </c>
      <c r="C53" t="s">
        <v>541</v>
      </c>
      <c r="D53" t="s">
        <v>1663</v>
      </c>
      <c r="E53" s="1">
        <v>1.01E-2</v>
      </c>
    </row>
    <row r="54" spans="1:5" x14ac:dyDescent="0.25">
      <c r="A54" t="s">
        <v>87</v>
      </c>
      <c r="B54" t="s">
        <v>1361</v>
      </c>
      <c r="C54" t="s">
        <v>88</v>
      </c>
      <c r="D54" t="s">
        <v>1664</v>
      </c>
      <c r="E54" s="1">
        <v>2.8E-3</v>
      </c>
    </row>
    <row r="55" spans="1:5" x14ac:dyDescent="0.25">
      <c r="A55" t="s">
        <v>98</v>
      </c>
      <c r="B55" t="s">
        <v>1180</v>
      </c>
      <c r="C55" t="s">
        <v>409</v>
      </c>
      <c r="D55" t="s">
        <v>1589</v>
      </c>
      <c r="E55" s="1">
        <v>1.4E-3</v>
      </c>
    </row>
    <row r="56" spans="1:5" x14ac:dyDescent="0.25">
      <c r="A56" t="s">
        <v>724</v>
      </c>
      <c r="B56" t="s">
        <v>1041</v>
      </c>
      <c r="C56" t="s">
        <v>95</v>
      </c>
      <c r="D56" t="s">
        <v>1455</v>
      </c>
      <c r="E56" s="1">
        <v>1.6399999999999998E-2</v>
      </c>
    </row>
    <row r="57" spans="1:5" x14ac:dyDescent="0.25">
      <c r="A57" t="s">
        <v>104</v>
      </c>
      <c r="B57" t="s">
        <v>1042</v>
      </c>
      <c r="C57" t="s">
        <v>103</v>
      </c>
      <c r="D57" t="s">
        <v>1456</v>
      </c>
      <c r="E57" s="1">
        <v>5.2000000000000006E-3</v>
      </c>
    </row>
    <row r="58" spans="1:5" x14ac:dyDescent="0.25">
      <c r="A58" t="s">
        <v>106</v>
      </c>
      <c r="B58" t="s">
        <v>1031</v>
      </c>
      <c r="C58" t="s">
        <v>586</v>
      </c>
      <c r="D58" t="s">
        <v>1448</v>
      </c>
      <c r="E58" s="1">
        <v>8.4999999999999989E-3</v>
      </c>
    </row>
    <row r="59" spans="1:5" x14ac:dyDescent="0.25">
      <c r="A59" t="s">
        <v>109</v>
      </c>
      <c r="B59" t="s">
        <v>1144</v>
      </c>
      <c r="C59" t="s">
        <v>503</v>
      </c>
      <c r="D59" t="s">
        <v>1560</v>
      </c>
      <c r="E59" s="1">
        <v>6.7000000000000002E-3</v>
      </c>
    </row>
    <row r="60" spans="1:5" x14ac:dyDescent="0.25">
      <c r="A60" t="s">
        <v>334</v>
      </c>
      <c r="B60" t="s">
        <v>1252</v>
      </c>
      <c r="C60" t="s">
        <v>588</v>
      </c>
      <c r="D60" t="s">
        <v>1672</v>
      </c>
      <c r="E60" s="1">
        <v>8.4999999999999989E-3</v>
      </c>
    </row>
    <row r="61" spans="1:5" x14ac:dyDescent="0.25">
      <c r="A61" t="s">
        <v>1154</v>
      </c>
      <c r="B61" t="s">
        <v>1163</v>
      </c>
      <c r="C61" t="s">
        <v>1164</v>
      </c>
      <c r="D61" t="s">
        <v>1574</v>
      </c>
      <c r="E61" s="1">
        <v>0.1004</v>
      </c>
    </row>
    <row r="62" spans="1:5" x14ac:dyDescent="0.25">
      <c r="A62" t="s">
        <v>120</v>
      </c>
      <c r="B62" t="s">
        <v>1181</v>
      </c>
      <c r="C62" t="s">
        <v>121</v>
      </c>
      <c r="D62" t="s">
        <v>1590</v>
      </c>
      <c r="E62" s="1">
        <v>2E-3</v>
      </c>
    </row>
    <row r="63" spans="1:5" x14ac:dyDescent="0.25">
      <c r="A63" t="s">
        <v>542</v>
      </c>
      <c r="B63" t="s">
        <v>1175</v>
      </c>
      <c r="C63" t="s">
        <v>544</v>
      </c>
      <c r="D63" t="s">
        <v>1583</v>
      </c>
      <c r="E63" s="1">
        <v>2.4350000000000001</v>
      </c>
    </row>
    <row r="64" spans="1:5" x14ac:dyDescent="0.25">
      <c r="A64" t="s">
        <v>728</v>
      </c>
      <c r="B64" t="s">
        <v>1050</v>
      </c>
      <c r="C64" t="s">
        <v>822</v>
      </c>
      <c r="D64" t="s">
        <v>1463</v>
      </c>
      <c r="E64" s="1">
        <v>3.6999999999999997E-3</v>
      </c>
    </row>
    <row r="65" spans="1:5" x14ac:dyDescent="0.25">
      <c r="A65" t="s">
        <v>589</v>
      </c>
      <c r="B65" t="s">
        <v>1051</v>
      </c>
      <c r="C65" t="s">
        <v>590</v>
      </c>
      <c r="D65" t="s">
        <v>1464</v>
      </c>
      <c r="E65" s="1">
        <v>7.0000000000000001E-3</v>
      </c>
    </row>
    <row r="66" spans="1:5" x14ac:dyDescent="0.25">
      <c r="A66" t="s">
        <v>125</v>
      </c>
      <c r="B66" t="s">
        <v>1182</v>
      </c>
      <c r="C66" t="s">
        <v>592</v>
      </c>
      <c r="D66" t="s">
        <v>1591</v>
      </c>
      <c r="E66" s="1">
        <v>1.4E-3</v>
      </c>
    </row>
    <row r="67" spans="1:5" x14ac:dyDescent="0.25">
      <c r="A67" t="s">
        <v>132</v>
      </c>
      <c r="B67" t="s">
        <v>64</v>
      </c>
      <c r="C67" t="s">
        <v>1850</v>
      </c>
      <c r="D67" t="s">
        <v>2308</v>
      </c>
      <c r="E67" s="1">
        <v>2.5999999999999999E-3</v>
      </c>
    </row>
    <row r="68" spans="1:5" x14ac:dyDescent="0.25">
      <c r="A68" t="s">
        <v>1052</v>
      </c>
      <c r="B68" t="s">
        <v>1053</v>
      </c>
      <c r="C68" t="s">
        <v>1054</v>
      </c>
      <c r="D68" t="s">
        <v>1465</v>
      </c>
      <c r="E68" s="1">
        <v>4.4500000000000005E-2</v>
      </c>
    </row>
    <row r="69" spans="1:5" x14ac:dyDescent="0.25">
      <c r="A69" t="s">
        <v>136</v>
      </c>
      <c r="B69" t="s">
        <v>1067</v>
      </c>
      <c r="C69" t="s">
        <v>135</v>
      </c>
      <c r="D69" t="s">
        <v>1475</v>
      </c>
      <c r="E69" s="1">
        <v>6.6E-3</v>
      </c>
    </row>
    <row r="70" spans="1:5" x14ac:dyDescent="0.25">
      <c r="A70" t="s">
        <v>878</v>
      </c>
      <c r="B70" t="s">
        <v>901</v>
      </c>
      <c r="C70" t="s">
        <v>879</v>
      </c>
      <c r="D70" t="s">
        <v>1558</v>
      </c>
      <c r="E70" s="1">
        <v>1.2199999999999999E-2</v>
      </c>
    </row>
    <row r="71" spans="1:5" x14ac:dyDescent="0.25">
      <c r="A71" t="s">
        <v>145</v>
      </c>
      <c r="B71" t="s">
        <v>1261</v>
      </c>
      <c r="C71" t="s">
        <v>146</v>
      </c>
      <c r="D71" t="s">
        <v>1683</v>
      </c>
      <c r="E71" s="1">
        <v>4.0000000000000001E-3</v>
      </c>
    </row>
    <row r="72" spans="1:5" x14ac:dyDescent="0.25">
      <c r="A72" t="s">
        <v>92</v>
      </c>
      <c r="B72" t="s">
        <v>1368</v>
      </c>
      <c r="C72" t="s">
        <v>412</v>
      </c>
      <c r="D72" t="s">
        <v>1684</v>
      </c>
      <c r="E72" s="1">
        <v>2.8999999999999998E-3</v>
      </c>
    </row>
    <row r="73" spans="1:5" x14ac:dyDescent="0.25">
      <c r="A73" t="s">
        <v>92</v>
      </c>
      <c r="B73" t="s">
        <v>1369</v>
      </c>
      <c r="C73" t="s">
        <v>93</v>
      </c>
      <c r="D73" t="s">
        <v>1685</v>
      </c>
      <c r="E73" s="1">
        <v>2.8999999999999998E-3</v>
      </c>
    </row>
    <row r="74" spans="1:5" x14ac:dyDescent="0.25">
      <c r="A74" t="s">
        <v>148</v>
      </c>
      <c r="B74" t="s">
        <v>1032</v>
      </c>
      <c r="C74" t="s">
        <v>902</v>
      </c>
      <c r="D74" t="s">
        <v>1449</v>
      </c>
      <c r="E74" s="1">
        <v>1.0699999999999999E-2</v>
      </c>
    </row>
    <row r="75" spans="1:5" x14ac:dyDescent="0.25">
      <c r="A75" t="s">
        <v>151</v>
      </c>
      <c r="B75" t="s">
        <v>1183</v>
      </c>
      <c r="C75" t="s">
        <v>149</v>
      </c>
      <c r="D75" t="s">
        <v>1592</v>
      </c>
      <c r="E75" s="1">
        <v>4.4000000000000003E-3</v>
      </c>
    </row>
    <row r="76" spans="1:5" x14ac:dyDescent="0.25">
      <c r="A76" t="s">
        <v>153</v>
      </c>
      <c r="B76" t="s">
        <v>1184</v>
      </c>
      <c r="C76" t="s">
        <v>154</v>
      </c>
      <c r="D76" t="s">
        <v>1593</v>
      </c>
      <c r="E76" s="1">
        <v>1.4E-3</v>
      </c>
    </row>
    <row r="77" spans="1:5" x14ac:dyDescent="0.25">
      <c r="A77" t="s">
        <v>593</v>
      </c>
      <c r="B77" t="s">
        <v>1062</v>
      </c>
      <c r="C77" t="s">
        <v>595</v>
      </c>
      <c r="D77" t="s">
        <v>1470</v>
      </c>
      <c r="E77" s="1">
        <v>1.55E-2</v>
      </c>
    </row>
    <row r="78" spans="1:5" x14ac:dyDescent="0.25">
      <c r="A78" t="s">
        <v>157</v>
      </c>
      <c r="B78" t="s">
        <v>1063</v>
      </c>
      <c r="C78" t="s">
        <v>156</v>
      </c>
      <c r="D78" t="s">
        <v>1471</v>
      </c>
      <c r="E78" s="1">
        <v>1.46E-2</v>
      </c>
    </row>
    <row r="79" spans="1:5" x14ac:dyDescent="0.25">
      <c r="A79" t="s">
        <v>2034</v>
      </c>
      <c r="B79" t="s">
        <v>1064</v>
      </c>
      <c r="C79" t="s">
        <v>1065</v>
      </c>
      <c r="D79" t="s">
        <v>1472</v>
      </c>
      <c r="E79" s="1">
        <v>2.8E-3</v>
      </c>
    </row>
    <row r="80" spans="1:5" x14ac:dyDescent="0.25">
      <c r="A80" t="s">
        <v>158</v>
      </c>
      <c r="B80" t="s">
        <v>1009</v>
      </c>
      <c r="C80" t="s">
        <v>1010</v>
      </c>
      <c r="D80" t="s">
        <v>1434</v>
      </c>
      <c r="E80" s="1">
        <v>8.0999999999999996E-3</v>
      </c>
    </row>
    <row r="81" spans="1:5" x14ac:dyDescent="0.25">
      <c r="A81" t="s">
        <v>738</v>
      </c>
      <c r="B81" t="s">
        <v>1033</v>
      </c>
      <c r="C81" t="s">
        <v>1034</v>
      </c>
      <c r="D81" t="s">
        <v>1451</v>
      </c>
      <c r="E81" s="1">
        <v>1.0199999999999999E-2</v>
      </c>
    </row>
    <row r="82" spans="1:5" x14ac:dyDescent="0.25">
      <c r="A82" t="s">
        <v>827</v>
      </c>
      <c r="B82" t="s">
        <v>1044</v>
      </c>
      <c r="C82" t="s">
        <v>828</v>
      </c>
      <c r="D82" t="s">
        <v>1458</v>
      </c>
      <c r="E82" s="1">
        <v>1.0199999999999999E-2</v>
      </c>
    </row>
    <row r="83" spans="1:5" x14ac:dyDescent="0.25">
      <c r="A83" t="s">
        <v>829</v>
      </c>
      <c r="B83" t="s">
        <v>1011</v>
      </c>
      <c r="C83" t="s">
        <v>1012</v>
      </c>
      <c r="D83" t="s">
        <v>1435</v>
      </c>
      <c r="E83" s="1">
        <v>5.5000000000000005E-3</v>
      </c>
    </row>
    <row r="84" spans="1:5" x14ac:dyDescent="0.25">
      <c r="A84" t="s">
        <v>2375</v>
      </c>
      <c r="B84" t="s">
        <v>1069</v>
      </c>
      <c r="C84" t="s">
        <v>1070</v>
      </c>
      <c r="D84" t="s">
        <v>1477</v>
      </c>
      <c r="E84" s="1">
        <v>5.2200000000000003E-2</v>
      </c>
    </row>
    <row r="85" spans="1:5" x14ac:dyDescent="0.25">
      <c r="A85" t="s">
        <v>596</v>
      </c>
      <c r="B85" t="s">
        <v>2300</v>
      </c>
      <c r="C85" t="s">
        <v>598</v>
      </c>
      <c r="D85" t="s">
        <v>1692</v>
      </c>
      <c r="E85" s="1">
        <v>8.4999999999999989E-3</v>
      </c>
    </row>
    <row r="86" spans="1:5" x14ac:dyDescent="0.25">
      <c r="A86" t="s">
        <v>1072</v>
      </c>
      <c r="B86" t="s">
        <v>1073</v>
      </c>
      <c r="C86" t="s">
        <v>603</v>
      </c>
      <c r="D86" t="s">
        <v>1479</v>
      </c>
      <c r="E86" s="1">
        <v>5.2600000000000001E-2</v>
      </c>
    </row>
    <row r="87" spans="1:5" x14ac:dyDescent="0.25">
      <c r="A87" t="s">
        <v>172</v>
      </c>
      <c r="B87" t="s">
        <v>1370</v>
      </c>
      <c r="C87" t="s">
        <v>170</v>
      </c>
      <c r="D87" t="s">
        <v>1696</v>
      </c>
      <c r="E87" s="1">
        <v>2.8E-3</v>
      </c>
    </row>
    <row r="88" spans="1:5" x14ac:dyDescent="0.25">
      <c r="A88" t="s">
        <v>189</v>
      </c>
      <c r="B88" t="s">
        <v>1186</v>
      </c>
      <c r="C88" t="s">
        <v>190</v>
      </c>
      <c r="D88" t="s">
        <v>1595</v>
      </c>
      <c r="E88" s="1">
        <v>2.5999999999999999E-3</v>
      </c>
    </row>
    <row r="89" spans="1:5" x14ac:dyDescent="0.25">
      <c r="A89" t="s">
        <v>181</v>
      </c>
      <c r="B89" t="s">
        <v>1074</v>
      </c>
      <c r="C89" t="s">
        <v>426</v>
      </c>
      <c r="D89" t="s">
        <v>1485</v>
      </c>
      <c r="E89" s="1">
        <v>3.8700000000000005E-2</v>
      </c>
    </row>
    <row r="90" spans="1:5" x14ac:dyDescent="0.25">
      <c r="A90" t="s">
        <v>181</v>
      </c>
      <c r="B90" t="s">
        <v>1074</v>
      </c>
      <c r="C90" t="s">
        <v>422</v>
      </c>
      <c r="D90" t="s">
        <v>1486</v>
      </c>
      <c r="E90" s="1">
        <v>3.8700000000000005E-2</v>
      </c>
    </row>
    <row r="91" spans="1:5" x14ac:dyDescent="0.25">
      <c r="A91" t="s">
        <v>181</v>
      </c>
      <c r="B91" t="s">
        <v>1074</v>
      </c>
      <c r="C91" t="s">
        <v>425</v>
      </c>
      <c r="D91" t="s">
        <v>1487</v>
      </c>
      <c r="E91" s="1">
        <v>3.8700000000000005E-2</v>
      </c>
    </row>
    <row r="92" spans="1:5" x14ac:dyDescent="0.25">
      <c r="A92" t="s">
        <v>181</v>
      </c>
      <c r="B92" t="s">
        <v>1074</v>
      </c>
      <c r="C92" t="s">
        <v>424</v>
      </c>
      <c r="D92" t="s">
        <v>1480</v>
      </c>
      <c r="E92" s="1">
        <v>3.8700000000000005E-2</v>
      </c>
    </row>
    <row r="93" spans="1:5" x14ac:dyDescent="0.25">
      <c r="A93" t="s">
        <v>181</v>
      </c>
      <c r="B93" t="s">
        <v>1074</v>
      </c>
      <c r="C93" t="s">
        <v>428</v>
      </c>
      <c r="D93" t="s">
        <v>1481</v>
      </c>
      <c r="E93" s="1">
        <v>3.8700000000000005E-2</v>
      </c>
    </row>
    <row r="94" spans="1:5" x14ac:dyDescent="0.25">
      <c r="A94" t="s">
        <v>181</v>
      </c>
      <c r="B94" t="s">
        <v>1074</v>
      </c>
      <c r="C94" t="s">
        <v>423</v>
      </c>
      <c r="D94" t="s">
        <v>1482</v>
      </c>
      <c r="E94" s="1">
        <v>3.8700000000000005E-2</v>
      </c>
    </row>
    <row r="95" spans="1:5" x14ac:dyDescent="0.25">
      <c r="A95" t="s">
        <v>181</v>
      </c>
      <c r="B95" t="s">
        <v>1074</v>
      </c>
      <c r="C95" t="s">
        <v>427</v>
      </c>
      <c r="D95" t="s">
        <v>1483</v>
      </c>
      <c r="E95" s="1">
        <v>3.8700000000000005E-2</v>
      </c>
    </row>
    <row r="96" spans="1:5" x14ac:dyDescent="0.25">
      <c r="A96" t="s">
        <v>181</v>
      </c>
      <c r="B96" t="s">
        <v>1074</v>
      </c>
      <c r="C96" t="s">
        <v>421</v>
      </c>
      <c r="D96" t="s">
        <v>1484</v>
      </c>
      <c r="E96" s="1">
        <v>3.8700000000000005E-2</v>
      </c>
    </row>
    <row r="97" spans="1:5" x14ac:dyDescent="0.25">
      <c r="A97" t="s">
        <v>181</v>
      </c>
      <c r="B97" t="s">
        <v>1075</v>
      </c>
      <c r="C97" t="s">
        <v>434</v>
      </c>
      <c r="D97" t="s">
        <v>1488</v>
      </c>
      <c r="E97" s="1">
        <v>3.8700000000000005E-2</v>
      </c>
    </row>
    <row r="98" spans="1:5" x14ac:dyDescent="0.25">
      <c r="A98" t="s">
        <v>181</v>
      </c>
      <c r="B98" t="s">
        <v>1076</v>
      </c>
      <c r="C98" t="s">
        <v>429</v>
      </c>
      <c r="D98" t="s">
        <v>1489</v>
      </c>
      <c r="E98" s="1">
        <v>3.8700000000000005E-2</v>
      </c>
    </row>
    <row r="99" spans="1:5" x14ac:dyDescent="0.25">
      <c r="A99" t="s">
        <v>181</v>
      </c>
      <c r="B99" t="s">
        <v>1076</v>
      </c>
      <c r="C99" t="s">
        <v>430</v>
      </c>
      <c r="D99" t="s">
        <v>1490</v>
      </c>
      <c r="E99" s="1">
        <v>3.8700000000000005E-2</v>
      </c>
    </row>
    <row r="100" spans="1:5" x14ac:dyDescent="0.25">
      <c r="A100" t="s">
        <v>181</v>
      </c>
      <c r="B100" t="s">
        <v>1077</v>
      </c>
      <c r="C100" t="s">
        <v>433</v>
      </c>
      <c r="D100" t="s">
        <v>1492</v>
      </c>
      <c r="E100" s="1">
        <v>3.8700000000000005E-2</v>
      </c>
    </row>
    <row r="101" spans="1:5" x14ac:dyDescent="0.25">
      <c r="A101" t="s">
        <v>181</v>
      </c>
      <c r="B101" t="s">
        <v>1077</v>
      </c>
      <c r="C101" t="s">
        <v>435</v>
      </c>
      <c r="D101" t="s">
        <v>1493</v>
      </c>
      <c r="E101" s="1">
        <v>3.8700000000000005E-2</v>
      </c>
    </row>
    <row r="102" spans="1:5" x14ac:dyDescent="0.25">
      <c r="A102" t="s">
        <v>181</v>
      </c>
      <c r="B102" t="s">
        <v>1077</v>
      </c>
      <c r="C102" t="s">
        <v>436</v>
      </c>
      <c r="D102" t="s">
        <v>1491</v>
      </c>
      <c r="E102" s="1">
        <v>3.8700000000000005E-2</v>
      </c>
    </row>
    <row r="103" spans="1:5" x14ac:dyDescent="0.25">
      <c r="A103" t="s">
        <v>181</v>
      </c>
      <c r="B103" t="s">
        <v>1078</v>
      </c>
      <c r="C103" t="s">
        <v>431</v>
      </c>
      <c r="D103" t="s">
        <v>1494</v>
      </c>
      <c r="E103" s="1">
        <v>3.8700000000000005E-2</v>
      </c>
    </row>
    <row r="104" spans="1:5" x14ac:dyDescent="0.25">
      <c r="A104" t="s">
        <v>181</v>
      </c>
      <c r="B104" t="s">
        <v>1079</v>
      </c>
      <c r="C104" t="s">
        <v>432</v>
      </c>
      <c r="D104" t="s">
        <v>1495</v>
      </c>
      <c r="E104" s="1">
        <v>3.8700000000000005E-2</v>
      </c>
    </row>
    <row r="105" spans="1:5" x14ac:dyDescent="0.25">
      <c r="A105" t="s">
        <v>181</v>
      </c>
      <c r="B105" t="s">
        <v>1079</v>
      </c>
      <c r="C105" t="s">
        <v>612</v>
      </c>
      <c r="D105" t="s">
        <v>1496</v>
      </c>
      <c r="E105" s="1">
        <v>3.8700000000000005E-2</v>
      </c>
    </row>
    <row r="106" spans="1:5" x14ac:dyDescent="0.25">
      <c r="A106" t="s">
        <v>181</v>
      </c>
      <c r="B106" t="s">
        <v>1080</v>
      </c>
      <c r="C106" t="s">
        <v>180</v>
      </c>
      <c r="D106" t="s">
        <v>1497</v>
      </c>
      <c r="E106" s="1">
        <v>3.8700000000000005E-2</v>
      </c>
    </row>
    <row r="107" spans="1:5" x14ac:dyDescent="0.25">
      <c r="A107" t="s">
        <v>181</v>
      </c>
      <c r="B107" t="s">
        <v>1080</v>
      </c>
      <c r="C107" t="s">
        <v>613</v>
      </c>
      <c r="D107" t="s">
        <v>1498</v>
      </c>
      <c r="E107" s="1">
        <v>3.8700000000000005E-2</v>
      </c>
    </row>
    <row r="108" spans="1:5" x14ac:dyDescent="0.25">
      <c r="A108" t="s">
        <v>181</v>
      </c>
      <c r="B108" t="s">
        <v>1081</v>
      </c>
      <c r="C108" t="s">
        <v>420</v>
      </c>
      <c r="D108" t="s">
        <v>1499</v>
      </c>
      <c r="E108" s="1">
        <v>3.8700000000000005E-2</v>
      </c>
    </row>
    <row r="109" spans="1:5" x14ac:dyDescent="0.25">
      <c r="A109" t="s">
        <v>181</v>
      </c>
      <c r="B109" t="s">
        <v>1082</v>
      </c>
      <c r="C109" t="s">
        <v>419</v>
      </c>
      <c r="D109" t="s">
        <v>1500</v>
      </c>
      <c r="E109" s="1">
        <v>3.8700000000000005E-2</v>
      </c>
    </row>
    <row r="110" spans="1:5" x14ac:dyDescent="0.25">
      <c r="A110" t="s">
        <v>181</v>
      </c>
      <c r="B110" t="s">
        <v>1083</v>
      </c>
      <c r="C110" t="s">
        <v>418</v>
      </c>
      <c r="D110" t="s">
        <v>1501</v>
      </c>
      <c r="E110" s="1">
        <v>3.8700000000000005E-2</v>
      </c>
    </row>
    <row r="111" spans="1:5" x14ac:dyDescent="0.25">
      <c r="A111" t="s">
        <v>178</v>
      </c>
      <c r="B111" t="s">
        <v>1293</v>
      </c>
      <c r="C111" t="s">
        <v>533</v>
      </c>
      <c r="D111" t="s">
        <v>1724</v>
      </c>
      <c r="E111" s="1">
        <v>8.7999999999999988E-3</v>
      </c>
    </row>
    <row r="112" spans="1:5" x14ac:dyDescent="0.25">
      <c r="A112" t="s">
        <v>832</v>
      </c>
      <c r="B112" t="s">
        <v>1085</v>
      </c>
      <c r="C112" t="s">
        <v>833</v>
      </c>
      <c r="D112" t="s">
        <v>1503</v>
      </c>
      <c r="E112" s="1">
        <v>1.7600000000000001E-2</v>
      </c>
    </row>
    <row r="113" spans="1:5" x14ac:dyDescent="0.25">
      <c r="A113" t="s">
        <v>952</v>
      </c>
      <c r="B113" t="s">
        <v>976</v>
      </c>
      <c r="C113" t="s">
        <v>977</v>
      </c>
      <c r="D113" t="s">
        <v>1505</v>
      </c>
      <c r="E113" s="1">
        <v>3.4999999999999996E-3</v>
      </c>
    </row>
    <row r="114" spans="1:5" x14ac:dyDescent="0.25">
      <c r="A114" t="s">
        <v>184</v>
      </c>
      <c r="B114" t="s">
        <v>94</v>
      </c>
      <c r="C114" t="s">
        <v>182</v>
      </c>
      <c r="D114" t="s">
        <v>1597</v>
      </c>
      <c r="E114" s="1">
        <v>2.8999999999999998E-3</v>
      </c>
    </row>
    <row r="115" spans="1:5" x14ac:dyDescent="0.25">
      <c r="A115" t="s">
        <v>184</v>
      </c>
      <c r="B115" t="s">
        <v>1188</v>
      </c>
      <c r="C115" t="s">
        <v>453</v>
      </c>
      <c r="D115" t="s">
        <v>1598</v>
      </c>
      <c r="E115" s="1">
        <v>2.8999999999999998E-3</v>
      </c>
    </row>
    <row r="116" spans="1:5" x14ac:dyDescent="0.25">
      <c r="A116" t="s">
        <v>194</v>
      </c>
      <c r="B116" t="s">
        <v>1088</v>
      </c>
      <c r="C116" t="s">
        <v>195</v>
      </c>
      <c r="D116" t="s">
        <v>1506</v>
      </c>
      <c r="E116" s="1">
        <v>4.0000000000000001E-3</v>
      </c>
    </row>
    <row r="117" spans="1:5" x14ac:dyDescent="0.25">
      <c r="A117" t="s">
        <v>205</v>
      </c>
      <c r="B117" t="s">
        <v>1089</v>
      </c>
      <c r="C117" t="s">
        <v>1090</v>
      </c>
      <c r="D117" t="s">
        <v>1507</v>
      </c>
      <c r="E117" s="1">
        <v>1.26E-2</v>
      </c>
    </row>
    <row r="118" spans="1:5" x14ac:dyDescent="0.25">
      <c r="A118" t="s">
        <v>205</v>
      </c>
      <c r="B118" t="s">
        <v>1091</v>
      </c>
      <c r="C118" t="s">
        <v>206</v>
      </c>
      <c r="D118" t="s">
        <v>1508</v>
      </c>
      <c r="E118" s="1">
        <v>1.26E-2</v>
      </c>
    </row>
    <row r="119" spans="1:5" x14ac:dyDescent="0.25">
      <c r="A119" t="s">
        <v>211</v>
      </c>
      <c r="B119" t="s">
        <v>1300</v>
      </c>
      <c r="C119" t="s">
        <v>456</v>
      </c>
      <c r="D119" t="s">
        <v>1734</v>
      </c>
      <c r="E119" s="1">
        <v>2.2200000000000001E-2</v>
      </c>
    </row>
    <row r="120" spans="1:5" x14ac:dyDescent="0.25">
      <c r="A120" t="s">
        <v>208</v>
      </c>
      <c r="B120" t="s">
        <v>2301</v>
      </c>
      <c r="C120" t="s">
        <v>889</v>
      </c>
      <c r="D120" t="s">
        <v>2321</v>
      </c>
      <c r="E120" s="1">
        <v>4.0000000000000001E-3</v>
      </c>
    </row>
    <row r="121" spans="1:5" x14ac:dyDescent="0.25">
      <c r="A121" t="s">
        <v>214</v>
      </c>
      <c r="B121" t="s">
        <v>1095</v>
      </c>
      <c r="C121" t="s">
        <v>457</v>
      </c>
      <c r="D121" t="s">
        <v>1512</v>
      </c>
      <c r="E121" s="1">
        <v>2.8E-3</v>
      </c>
    </row>
    <row r="122" spans="1:5" x14ac:dyDescent="0.25">
      <c r="A122" t="s">
        <v>214</v>
      </c>
      <c r="B122" t="s">
        <v>235</v>
      </c>
      <c r="C122" t="s">
        <v>212</v>
      </c>
      <c r="D122" t="s">
        <v>1513</v>
      </c>
      <c r="E122" s="1">
        <v>2.8E-3</v>
      </c>
    </row>
    <row r="123" spans="1:5" x14ac:dyDescent="0.25">
      <c r="A123" t="s">
        <v>217</v>
      </c>
      <c r="B123" t="s">
        <v>1096</v>
      </c>
      <c r="C123" t="s">
        <v>216</v>
      </c>
      <c r="D123" t="s">
        <v>1514</v>
      </c>
      <c r="E123" s="1">
        <v>7.3000000000000001E-3</v>
      </c>
    </row>
    <row r="124" spans="1:5" x14ac:dyDescent="0.25">
      <c r="A124" t="s">
        <v>1097</v>
      </c>
      <c r="B124" t="s">
        <v>1098</v>
      </c>
      <c r="C124" t="s">
        <v>1099</v>
      </c>
      <c r="D124" t="s">
        <v>1515</v>
      </c>
      <c r="E124" s="1">
        <v>4.3E-3</v>
      </c>
    </row>
    <row r="125" spans="1:5" x14ac:dyDescent="0.25">
      <c r="A125" t="s">
        <v>620</v>
      </c>
      <c r="B125" t="s">
        <v>1100</v>
      </c>
      <c r="C125" t="s">
        <v>880</v>
      </c>
      <c r="D125" t="s">
        <v>1516</v>
      </c>
      <c r="E125" s="1">
        <v>8.7999999999999988E-3</v>
      </c>
    </row>
    <row r="126" spans="1:5" x14ac:dyDescent="0.25">
      <c r="A126" t="s">
        <v>220</v>
      </c>
      <c r="B126" t="s">
        <v>1307</v>
      </c>
      <c r="C126" t="s">
        <v>219</v>
      </c>
      <c r="D126" t="s">
        <v>1741</v>
      </c>
      <c r="E126" s="1">
        <v>4.0000000000000001E-3</v>
      </c>
    </row>
    <row r="127" spans="1:5" x14ac:dyDescent="0.25">
      <c r="A127" t="s">
        <v>227</v>
      </c>
      <c r="B127" t="s">
        <v>2293</v>
      </c>
      <c r="C127" t="s">
        <v>2294</v>
      </c>
      <c r="D127" t="s">
        <v>2315</v>
      </c>
      <c r="E127" s="1">
        <v>1.7600000000000001E-2</v>
      </c>
    </row>
    <row r="128" spans="1:5" x14ac:dyDescent="0.25">
      <c r="A128" t="s">
        <v>249</v>
      </c>
      <c r="B128" t="s">
        <v>235</v>
      </c>
      <c r="C128" t="s">
        <v>247</v>
      </c>
      <c r="D128" t="s">
        <v>1612</v>
      </c>
      <c r="E128" s="1">
        <v>2E-3</v>
      </c>
    </row>
    <row r="129" spans="1:5" x14ac:dyDescent="0.25">
      <c r="A129" t="s">
        <v>749</v>
      </c>
      <c r="B129" t="s">
        <v>1197</v>
      </c>
      <c r="C129" t="s">
        <v>751</v>
      </c>
      <c r="D129" t="s">
        <v>1613</v>
      </c>
      <c r="E129" s="1">
        <v>0.47249999999999998</v>
      </c>
    </row>
    <row r="130" spans="1:5" x14ac:dyDescent="0.25">
      <c r="A130" t="s">
        <v>622</v>
      </c>
      <c r="B130" t="s">
        <v>2302</v>
      </c>
      <c r="C130" t="s">
        <v>2195</v>
      </c>
      <c r="D130" t="s">
        <v>2322</v>
      </c>
      <c r="E130" s="1">
        <v>6.4599000000000002</v>
      </c>
    </row>
    <row r="131" spans="1:5" x14ac:dyDescent="0.25">
      <c r="A131" t="s">
        <v>625</v>
      </c>
      <c r="B131" t="s">
        <v>1308</v>
      </c>
      <c r="C131" t="s">
        <v>627</v>
      </c>
      <c r="D131" t="s">
        <v>1745</v>
      </c>
      <c r="E131" s="1">
        <v>5.4000000000000003E-3</v>
      </c>
    </row>
    <row r="132" spans="1:5" x14ac:dyDescent="0.25">
      <c r="A132" t="s">
        <v>1165</v>
      </c>
      <c r="B132" t="s">
        <v>1166</v>
      </c>
      <c r="C132" t="s">
        <v>1167</v>
      </c>
      <c r="D132" t="s">
        <v>1577</v>
      </c>
      <c r="E132" s="1">
        <v>0.13189999999999999</v>
      </c>
    </row>
    <row r="133" spans="1:5" x14ac:dyDescent="0.25">
      <c r="A133" t="s">
        <v>231</v>
      </c>
      <c r="B133" t="s">
        <v>1189</v>
      </c>
      <c r="C133" t="s">
        <v>837</v>
      </c>
      <c r="D133" t="s">
        <v>1599</v>
      </c>
      <c r="E133" s="1">
        <v>1.9E-3</v>
      </c>
    </row>
    <row r="134" spans="1:5" x14ac:dyDescent="0.25">
      <c r="A134" t="s">
        <v>236</v>
      </c>
      <c r="B134" t="s">
        <v>235</v>
      </c>
      <c r="C134" t="s">
        <v>234</v>
      </c>
      <c r="D134" t="s">
        <v>1601</v>
      </c>
      <c r="E134" s="1">
        <v>2E-3</v>
      </c>
    </row>
    <row r="135" spans="1:5" x14ac:dyDescent="0.25">
      <c r="A135" t="s">
        <v>242</v>
      </c>
      <c r="B135" t="s">
        <v>1190</v>
      </c>
      <c r="C135" t="s">
        <v>243</v>
      </c>
      <c r="D135" t="s">
        <v>1602</v>
      </c>
      <c r="E135" s="1">
        <v>2.1999999999999997E-3</v>
      </c>
    </row>
    <row r="136" spans="1:5" x14ac:dyDescent="0.25">
      <c r="A136" t="s">
        <v>1104</v>
      </c>
      <c r="B136" t="s">
        <v>1105</v>
      </c>
      <c r="C136" t="s">
        <v>755</v>
      </c>
      <c r="D136" t="s">
        <v>1520</v>
      </c>
      <c r="E136" s="1">
        <v>4.8999999999999998E-3</v>
      </c>
    </row>
    <row r="137" spans="1:5" x14ac:dyDescent="0.25">
      <c r="A137" t="s">
        <v>264</v>
      </c>
      <c r="B137" t="s">
        <v>1046</v>
      </c>
      <c r="C137" t="s">
        <v>979</v>
      </c>
      <c r="D137" t="s">
        <v>1460</v>
      </c>
      <c r="E137" s="1">
        <v>5.4000000000000003E-3</v>
      </c>
    </row>
    <row r="138" spans="1:5" x14ac:dyDescent="0.25">
      <c r="A138" t="s">
        <v>838</v>
      </c>
      <c r="B138" t="s">
        <v>1102</v>
      </c>
      <c r="C138" t="s">
        <v>839</v>
      </c>
      <c r="D138" t="s">
        <v>1518</v>
      </c>
      <c r="E138" s="1">
        <v>7.899999999999999E-3</v>
      </c>
    </row>
    <row r="139" spans="1:5" x14ac:dyDescent="0.25">
      <c r="A139" t="s">
        <v>280</v>
      </c>
      <c r="B139" t="s">
        <v>1107</v>
      </c>
      <c r="C139" t="s">
        <v>633</v>
      </c>
      <c r="D139" t="s">
        <v>1523</v>
      </c>
      <c r="E139" s="1">
        <v>5.0000000000000001E-4</v>
      </c>
    </row>
    <row r="140" spans="1:5" x14ac:dyDescent="0.25">
      <c r="A140" t="s">
        <v>756</v>
      </c>
      <c r="B140" t="s">
        <v>64</v>
      </c>
      <c r="C140" t="s">
        <v>758</v>
      </c>
      <c r="D140" t="s">
        <v>1753</v>
      </c>
      <c r="E140" s="1">
        <v>6.1000000000000004E-3</v>
      </c>
    </row>
    <row r="141" spans="1:5" x14ac:dyDescent="0.25">
      <c r="A141" t="s">
        <v>272</v>
      </c>
      <c r="B141" t="s">
        <v>1191</v>
      </c>
      <c r="C141" t="s">
        <v>270</v>
      </c>
      <c r="D141" t="s">
        <v>1603</v>
      </c>
      <c r="E141" s="1">
        <v>1.6000000000000001E-3</v>
      </c>
    </row>
    <row r="142" spans="1:5" x14ac:dyDescent="0.25">
      <c r="A142" t="s">
        <v>1174</v>
      </c>
      <c r="B142" t="s">
        <v>1394</v>
      </c>
      <c r="C142" t="s">
        <v>1395</v>
      </c>
      <c r="D142" t="s">
        <v>1756</v>
      </c>
      <c r="E142" s="1">
        <v>1.3999999999999999E-2</v>
      </c>
    </row>
    <row r="143" spans="1:5" x14ac:dyDescent="0.25">
      <c r="A143" t="s">
        <v>461</v>
      </c>
      <c r="B143" t="s">
        <v>1122</v>
      </c>
      <c r="C143" t="s">
        <v>462</v>
      </c>
      <c r="D143" t="s">
        <v>1537</v>
      </c>
      <c r="E143" s="1">
        <v>1.38E-2</v>
      </c>
    </row>
    <row r="144" spans="1:5" x14ac:dyDescent="0.25">
      <c r="A144" t="s">
        <v>461</v>
      </c>
      <c r="B144" t="s">
        <v>1312</v>
      </c>
      <c r="C144" t="s">
        <v>1313</v>
      </c>
      <c r="D144" t="s">
        <v>1757</v>
      </c>
      <c r="E144" s="1">
        <v>1.38E-2</v>
      </c>
    </row>
    <row r="145" spans="1:5" x14ac:dyDescent="0.25">
      <c r="A145" t="s">
        <v>267</v>
      </c>
      <c r="B145" t="s">
        <v>1043</v>
      </c>
      <c r="C145" t="s">
        <v>636</v>
      </c>
      <c r="D145" t="s">
        <v>1457</v>
      </c>
      <c r="E145" s="1">
        <v>9.7999999999999997E-3</v>
      </c>
    </row>
    <row r="146" spans="1:5" x14ac:dyDescent="0.25">
      <c r="A146" t="s">
        <v>262</v>
      </c>
      <c r="B146" t="s">
        <v>64</v>
      </c>
      <c r="C146" t="s">
        <v>760</v>
      </c>
      <c r="D146" t="s">
        <v>1527</v>
      </c>
      <c r="E146" s="1">
        <v>1.9E-3</v>
      </c>
    </row>
    <row r="147" spans="1:5" x14ac:dyDescent="0.25">
      <c r="A147" t="s">
        <v>260</v>
      </c>
      <c r="B147" t="s">
        <v>1110</v>
      </c>
      <c r="C147" t="s">
        <v>1111</v>
      </c>
      <c r="D147" t="s">
        <v>1528</v>
      </c>
      <c r="E147" s="1">
        <v>4.8999999999999998E-3</v>
      </c>
    </row>
    <row r="148" spans="1:5" x14ac:dyDescent="0.25">
      <c r="A148" t="s">
        <v>637</v>
      </c>
      <c r="B148" t="s">
        <v>638</v>
      </c>
      <c r="C148" t="s">
        <v>639</v>
      </c>
      <c r="D148" t="s">
        <v>1529</v>
      </c>
      <c r="E148" s="1">
        <v>5.4000000000000003E-3</v>
      </c>
    </row>
    <row r="149" spans="1:5" x14ac:dyDescent="0.25">
      <c r="A149" t="s">
        <v>275</v>
      </c>
      <c r="B149" t="s">
        <v>2303</v>
      </c>
      <c r="C149" t="s">
        <v>466</v>
      </c>
      <c r="D149" t="s">
        <v>2323</v>
      </c>
      <c r="E149" s="1">
        <v>8.0999999999999996E-3</v>
      </c>
    </row>
    <row r="150" spans="1:5" x14ac:dyDescent="0.25">
      <c r="A150" t="s">
        <v>279</v>
      </c>
      <c r="B150" t="s">
        <v>1113</v>
      </c>
      <c r="C150" t="s">
        <v>278</v>
      </c>
      <c r="D150" t="s">
        <v>1531</v>
      </c>
      <c r="E150" s="1">
        <v>1.52E-2</v>
      </c>
    </row>
    <row r="151" spans="1:5" x14ac:dyDescent="0.25">
      <c r="A151" t="s">
        <v>257</v>
      </c>
      <c r="B151" t="s">
        <v>763</v>
      </c>
      <c r="C151" t="s">
        <v>256</v>
      </c>
      <c r="D151" t="s">
        <v>1575</v>
      </c>
      <c r="E151" s="1">
        <v>4.3400000000000001E-2</v>
      </c>
    </row>
    <row r="152" spans="1:5" x14ac:dyDescent="0.25">
      <c r="A152" t="s">
        <v>277</v>
      </c>
      <c r="B152" t="s">
        <v>1148</v>
      </c>
      <c r="C152" t="s">
        <v>1149</v>
      </c>
      <c r="D152" t="s">
        <v>1562</v>
      </c>
      <c r="E152" s="1">
        <v>4.8400000000000006E-2</v>
      </c>
    </row>
    <row r="153" spans="1:5" x14ac:dyDescent="0.25">
      <c r="A153" t="s">
        <v>1976</v>
      </c>
      <c r="B153" t="s">
        <v>1201</v>
      </c>
      <c r="C153" t="s">
        <v>643</v>
      </c>
      <c r="D153" t="s">
        <v>1615</v>
      </c>
      <c r="E153" s="1">
        <v>8.4999999999999989E-3</v>
      </c>
    </row>
    <row r="154" spans="1:5" x14ac:dyDescent="0.25">
      <c r="A154" t="s">
        <v>845</v>
      </c>
      <c r="B154" t="s">
        <v>1020</v>
      </c>
      <c r="C154" t="s">
        <v>846</v>
      </c>
      <c r="D154" t="s">
        <v>1440</v>
      </c>
      <c r="E154" s="1">
        <v>9.2999999999999992E-3</v>
      </c>
    </row>
    <row r="155" spans="1:5" x14ac:dyDescent="0.25">
      <c r="A155" t="s">
        <v>467</v>
      </c>
      <c r="B155" t="s">
        <v>1120</v>
      </c>
      <c r="C155" t="s">
        <v>847</v>
      </c>
      <c r="D155" t="s">
        <v>1534</v>
      </c>
      <c r="E155" s="1">
        <v>2.1100000000000001E-2</v>
      </c>
    </row>
    <row r="156" spans="1:5" x14ac:dyDescent="0.25">
      <c r="A156" t="s">
        <v>291</v>
      </c>
      <c r="B156" t="s">
        <v>1376</v>
      </c>
      <c r="C156" t="s">
        <v>294</v>
      </c>
      <c r="D156" t="s">
        <v>1765</v>
      </c>
      <c r="E156" s="1">
        <v>2.1999999999999997E-3</v>
      </c>
    </row>
    <row r="157" spans="1:5" x14ac:dyDescent="0.25">
      <c r="A157" t="s">
        <v>1319</v>
      </c>
      <c r="B157" t="s">
        <v>1320</v>
      </c>
      <c r="C157" t="s">
        <v>1321</v>
      </c>
      <c r="D157" t="s">
        <v>1766</v>
      </c>
      <c r="E157" s="1">
        <v>0.44079999999999997</v>
      </c>
    </row>
    <row r="158" spans="1:5" x14ac:dyDescent="0.25">
      <c r="A158" t="s">
        <v>300</v>
      </c>
      <c r="B158" t="s">
        <v>2295</v>
      </c>
      <c r="C158" t="s">
        <v>1916</v>
      </c>
      <c r="D158" t="s">
        <v>2316</v>
      </c>
      <c r="E158" s="1">
        <v>2.64E-2</v>
      </c>
    </row>
    <row r="159" spans="1:5" x14ac:dyDescent="0.25">
      <c r="A159" t="s">
        <v>288</v>
      </c>
      <c r="B159" t="s">
        <v>580</v>
      </c>
      <c r="C159" t="s">
        <v>647</v>
      </c>
      <c r="D159" t="s">
        <v>1450</v>
      </c>
      <c r="E159" s="1">
        <v>8.4999999999999989E-3</v>
      </c>
    </row>
    <row r="160" spans="1:5" x14ac:dyDescent="0.25">
      <c r="A160" t="s">
        <v>282</v>
      </c>
      <c r="B160" t="s">
        <v>1103</v>
      </c>
      <c r="C160" t="s">
        <v>281</v>
      </c>
      <c r="D160" t="s">
        <v>1519</v>
      </c>
      <c r="E160" s="1">
        <v>7.8000000000000005E-3</v>
      </c>
    </row>
    <row r="161" spans="1:5" x14ac:dyDescent="0.25">
      <c r="A161" t="s">
        <v>284</v>
      </c>
      <c r="B161" t="s">
        <v>1096</v>
      </c>
      <c r="C161" t="s">
        <v>285</v>
      </c>
      <c r="D161" t="s">
        <v>1521</v>
      </c>
      <c r="E161" s="1">
        <v>6.6E-3</v>
      </c>
    </row>
    <row r="162" spans="1:5" x14ac:dyDescent="0.25">
      <c r="A162" t="s">
        <v>298</v>
      </c>
      <c r="B162" t="s">
        <v>1193</v>
      </c>
      <c r="C162" t="s">
        <v>299</v>
      </c>
      <c r="D162" t="s">
        <v>1604</v>
      </c>
      <c r="E162" s="1">
        <v>1.4E-3</v>
      </c>
    </row>
    <row r="163" spans="1:5" x14ac:dyDescent="0.25">
      <c r="A163" t="s">
        <v>767</v>
      </c>
      <c r="B163" t="s">
        <v>1325</v>
      </c>
      <c r="C163" t="s">
        <v>769</v>
      </c>
      <c r="D163" t="s">
        <v>1772</v>
      </c>
      <c r="E163" s="1">
        <v>3.4999999999999996E-3</v>
      </c>
    </row>
    <row r="164" spans="1:5" x14ac:dyDescent="0.25">
      <c r="A164" t="s">
        <v>649</v>
      </c>
      <c r="B164" t="s">
        <v>2304</v>
      </c>
      <c r="C164" t="s">
        <v>651</v>
      </c>
      <c r="D164" t="s">
        <v>2324</v>
      </c>
      <c r="E164" s="1">
        <v>4.0000000000000001E-3</v>
      </c>
    </row>
    <row r="165" spans="1:5" x14ac:dyDescent="0.25">
      <c r="A165" t="s">
        <v>302</v>
      </c>
      <c r="B165" t="s">
        <v>1326</v>
      </c>
      <c r="C165" t="s">
        <v>301</v>
      </c>
      <c r="D165" t="s">
        <v>1776</v>
      </c>
      <c r="E165" s="1">
        <v>1.29E-2</v>
      </c>
    </row>
    <row r="166" spans="1:5" x14ac:dyDescent="0.25">
      <c r="A166" t="s">
        <v>653</v>
      </c>
      <c r="B166" t="s">
        <v>1126</v>
      </c>
      <c r="C166" t="s">
        <v>654</v>
      </c>
      <c r="D166" t="s">
        <v>1541</v>
      </c>
      <c r="E166" s="1">
        <v>8.0999999999999996E-3</v>
      </c>
    </row>
    <row r="167" spans="1:5" x14ac:dyDescent="0.25">
      <c r="A167" t="s">
        <v>655</v>
      </c>
      <c r="B167" t="s">
        <v>1127</v>
      </c>
      <c r="C167" t="s">
        <v>855</v>
      </c>
      <c r="D167" t="s">
        <v>1542</v>
      </c>
      <c r="E167" s="1">
        <v>8.7999999999999988E-3</v>
      </c>
    </row>
    <row r="168" spans="1:5" x14ac:dyDescent="0.25">
      <c r="A168" t="s">
        <v>304</v>
      </c>
      <c r="B168" t="s">
        <v>1329</v>
      </c>
      <c r="C168" t="s">
        <v>659</v>
      </c>
      <c r="D168" t="s">
        <v>1778</v>
      </c>
      <c r="E168" s="1">
        <v>9.7999999999999997E-3</v>
      </c>
    </row>
    <row r="169" spans="1:5" x14ac:dyDescent="0.25">
      <c r="A169" t="s">
        <v>306</v>
      </c>
      <c r="B169" t="s">
        <v>1129</v>
      </c>
      <c r="C169" t="s">
        <v>546</v>
      </c>
      <c r="D169" t="s">
        <v>1544</v>
      </c>
      <c r="E169" s="1">
        <v>7.8000000000000005E-3</v>
      </c>
    </row>
    <row r="170" spans="1:5" x14ac:dyDescent="0.25">
      <c r="A170" t="s">
        <v>308</v>
      </c>
      <c r="B170" t="s">
        <v>1378</v>
      </c>
      <c r="C170" t="s">
        <v>858</v>
      </c>
      <c r="D170" t="s">
        <v>1780</v>
      </c>
      <c r="E170" s="1">
        <v>2.5999999999999999E-3</v>
      </c>
    </row>
    <row r="171" spans="1:5" x14ac:dyDescent="0.25">
      <c r="A171" t="s">
        <v>312</v>
      </c>
      <c r="B171" t="s">
        <v>315</v>
      </c>
      <c r="C171" t="s">
        <v>314</v>
      </c>
      <c r="D171" t="s">
        <v>1605</v>
      </c>
      <c r="E171" s="1">
        <v>3.9999999999999996E-4</v>
      </c>
    </row>
    <row r="172" spans="1:5" x14ac:dyDescent="0.25">
      <c r="A172" t="s">
        <v>662</v>
      </c>
      <c r="B172" t="s">
        <v>580</v>
      </c>
      <c r="C172" t="s">
        <v>664</v>
      </c>
      <c r="D172" t="s">
        <v>1545</v>
      </c>
      <c r="E172" s="1">
        <v>8.4999999999999989E-3</v>
      </c>
    </row>
    <row r="173" spans="1:5" x14ac:dyDescent="0.25">
      <c r="A173" t="s">
        <v>665</v>
      </c>
      <c r="B173" t="s">
        <v>1331</v>
      </c>
      <c r="C173" t="s">
        <v>668</v>
      </c>
      <c r="D173" t="s">
        <v>1783</v>
      </c>
      <c r="E173" s="1">
        <v>6.1000000000000004E-3</v>
      </c>
    </row>
    <row r="174" spans="1:5" x14ac:dyDescent="0.25">
      <c r="A174" t="s">
        <v>1131</v>
      </c>
      <c r="B174" t="s">
        <v>1132</v>
      </c>
      <c r="C174" t="s">
        <v>472</v>
      </c>
      <c r="D174" t="s">
        <v>1547</v>
      </c>
      <c r="E174" s="1">
        <v>7.3700000000000002E-2</v>
      </c>
    </row>
    <row r="175" spans="1:5" x14ac:dyDescent="0.25">
      <c r="A175" t="s">
        <v>1047</v>
      </c>
      <c r="B175" t="s">
        <v>884</v>
      </c>
      <c r="C175" t="s">
        <v>324</v>
      </c>
      <c r="D175" t="s">
        <v>2325</v>
      </c>
      <c r="E175" s="1">
        <v>6.6E-3</v>
      </c>
    </row>
    <row r="176" spans="1:5" x14ac:dyDescent="0.25">
      <c r="A176" t="s">
        <v>1047</v>
      </c>
      <c r="B176" t="s">
        <v>1127</v>
      </c>
      <c r="C176" t="s">
        <v>945</v>
      </c>
      <c r="D176" t="s">
        <v>2326</v>
      </c>
      <c r="E176" s="1">
        <v>6.6E-3</v>
      </c>
    </row>
    <row r="177" spans="1:5" x14ac:dyDescent="0.25">
      <c r="A177" t="s">
        <v>957</v>
      </c>
      <c r="B177" t="s">
        <v>1194</v>
      </c>
      <c r="C177" t="s">
        <v>958</v>
      </c>
      <c r="D177" t="s">
        <v>1606</v>
      </c>
      <c r="E177" s="1">
        <v>3.1999999999999997E-3</v>
      </c>
    </row>
    <row r="178" spans="1:5" x14ac:dyDescent="0.25">
      <c r="A178" t="s">
        <v>957</v>
      </c>
      <c r="B178" t="s">
        <v>2287</v>
      </c>
      <c r="C178" t="s">
        <v>2085</v>
      </c>
      <c r="D178" t="s">
        <v>2309</v>
      </c>
      <c r="E178" s="1">
        <v>3.1999999999999997E-3</v>
      </c>
    </row>
    <row r="179" spans="1:5" x14ac:dyDescent="0.25">
      <c r="A179" t="s">
        <v>318</v>
      </c>
      <c r="B179" t="s">
        <v>64</v>
      </c>
      <c r="C179" t="s">
        <v>517</v>
      </c>
      <c r="D179" t="s">
        <v>1785</v>
      </c>
      <c r="E179" s="1">
        <v>2.5999999999999999E-3</v>
      </c>
    </row>
    <row r="180" spans="1:5" x14ac:dyDescent="0.25">
      <c r="A180" t="s">
        <v>321</v>
      </c>
      <c r="B180" t="s">
        <v>1000</v>
      </c>
      <c r="C180" t="s">
        <v>319</v>
      </c>
      <c r="D180" t="s">
        <v>1549</v>
      </c>
      <c r="E180" s="1">
        <v>3.5100000000000006E-2</v>
      </c>
    </row>
    <row r="181" spans="1:5" x14ac:dyDescent="0.25">
      <c r="A181" t="s">
        <v>776</v>
      </c>
      <c r="B181" t="s">
        <v>1133</v>
      </c>
      <c r="C181" t="s">
        <v>222</v>
      </c>
      <c r="D181" t="s">
        <v>1550</v>
      </c>
      <c r="E181" s="1">
        <v>1.46E-2</v>
      </c>
    </row>
    <row r="182" spans="1:5" x14ac:dyDescent="0.25">
      <c r="A182" t="s">
        <v>777</v>
      </c>
      <c r="B182" t="s">
        <v>1134</v>
      </c>
      <c r="C182" t="s">
        <v>228</v>
      </c>
      <c r="D182" t="s">
        <v>1551</v>
      </c>
      <c r="E182" s="1">
        <v>1.6399999999999998E-2</v>
      </c>
    </row>
    <row r="183" spans="1:5" x14ac:dyDescent="0.25">
      <c r="A183" t="s">
        <v>1135</v>
      </c>
      <c r="B183" t="s">
        <v>1136</v>
      </c>
      <c r="C183" t="s">
        <v>380</v>
      </c>
      <c r="D183" t="s">
        <v>1552</v>
      </c>
      <c r="E183" s="1">
        <v>1.46E-2</v>
      </c>
    </row>
    <row r="184" spans="1:5" x14ac:dyDescent="0.25">
      <c r="A184" t="s">
        <v>671</v>
      </c>
      <c r="B184" t="s">
        <v>687</v>
      </c>
      <c r="C184" t="s">
        <v>672</v>
      </c>
      <c r="D184" t="s">
        <v>1553</v>
      </c>
      <c r="E184" s="1">
        <v>6.6E-3</v>
      </c>
    </row>
    <row r="185" spans="1:5" x14ac:dyDescent="0.25">
      <c r="A185" t="s">
        <v>1980</v>
      </c>
      <c r="B185" t="s">
        <v>1137</v>
      </c>
      <c r="C185" t="s">
        <v>1138</v>
      </c>
      <c r="D185" t="s">
        <v>1554</v>
      </c>
      <c r="E185" s="1">
        <v>1.7835000000000001</v>
      </c>
    </row>
    <row r="186" spans="1:5" x14ac:dyDescent="0.25">
      <c r="A186" t="s">
        <v>327</v>
      </c>
      <c r="B186" t="s">
        <v>1334</v>
      </c>
      <c r="C186" t="s">
        <v>673</v>
      </c>
      <c r="D186" t="s">
        <v>1789</v>
      </c>
      <c r="E186" s="1">
        <v>8.2100000000000006E-2</v>
      </c>
    </row>
    <row r="187" spans="1:5" x14ac:dyDescent="0.25">
      <c r="A187" t="s">
        <v>781</v>
      </c>
      <c r="B187" t="s">
        <v>64</v>
      </c>
      <c r="C187" t="s">
        <v>783</v>
      </c>
      <c r="D187" t="s">
        <v>1433</v>
      </c>
      <c r="E187" s="1">
        <v>5.4000000000000003E-3</v>
      </c>
    </row>
    <row r="188" spans="1:5" x14ac:dyDescent="0.25">
      <c r="A188" t="s">
        <v>336</v>
      </c>
      <c r="B188" t="s">
        <v>1337</v>
      </c>
      <c r="C188" t="s">
        <v>335</v>
      </c>
      <c r="D188" t="s">
        <v>1791</v>
      </c>
      <c r="E188" s="1">
        <v>3.4999999999999996E-3</v>
      </c>
    </row>
    <row r="189" spans="1:5" x14ac:dyDescent="0.25">
      <c r="A189" t="s">
        <v>354</v>
      </c>
      <c r="B189" t="s">
        <v>884</v>
      </c>
      <c r="C189" t="s">
        <v>353</v>
      </c>
      <c r="D189" t="s">
        <v>1548</v>
      </c>
      <c r="E189" s="1">
        <v>6.6E-3</v>
      </c>
    </row>
    <row r="190" spans="1:5" x14ac:dyDescent="0.25">
      <c r="A190" t="s">
        <v>959</v>
      </c>
      <c r="B190" t="s">
        <v>1022</v>
      </c>
      <c r="C190" t="s">
        <v>1023</v>
      </c>
      <c r="D190" t="s">
        <v>1442</v>
      </c>
      <c r="E190" s="1">
        <v>6.1000000000000004E-3</v>
      </c>
    </row>
    <row r="191" spans="1:5" x14ac:dyDescent="0.25">
      <c r="A191" t="s">
        <v>330</v>
      </c>
      <c r="B191" t="s">
        <v>1143</v>
      </c>
      <c r="C191" t="s">
        <v>331</v>
      </c>
      <c r="D191" t="s">
        <v>1559</v>
      </c>
      <c r="E191" s="1">
        <v>1.6E-2</v>
      </c>
    </row>
    <row r="192" spans="1:5" x14ac:dyDescent="0.25">
      <c r="A192" t="s">
        <v>1195</v>
      </c>
      <c r="B192" t="s">
        <v>64</v>
      </c>
      <c r="C192" t="s">
        <v>337</v>
      </c>
      <c r="D192" t="s">
        <v>1607</v>
      </c>
      <c r="E192" s="1">
        <v>2.5999999999999999E-3</v>
      </c>
    </row>
    <row r="193" spans="1:5" x14ac:dyDescent="0.25">
      <c r="A193" t="s">
        <v>344</v>
      </c>
      <c r="B193" t="s">
        <v>1385</v>
      </c>
      <c r="C193" t="s">
        <v>523</v>
      </c>
      <c r="D193" t="s">
        <v>1796</v>
      </c>
      <c r="E193" s="1">
        <v>1.4E-3</v>
      </c>
    </row>
    <row r="194" spans="1:5" x14ac:dyDescent="0.25">
      <c r="A194" t="s">
        <v>1114</v>
      </c>
      <c r="B194" t="s">
        <v>1115</v>
      </c>
      <c r="C194" t="s">
        <v>1116</v>
      </c>
      <c r="D194" t="s">
        <v>1532</v>
      </c>
      <c r="E194" s="1">
        <v>0.1051</v>
      </c>
    </row>
    <row r="195" spans="1:5" x14ac:dyDescent="0.25">
      <c r="A195" t="s">
        <v>388</v>
      </c>
      <c r="B195" t="s">
        <v>574</v>
      </c>
      <c r="C195" t="s">
        <v>860</v>
      </c>
      <c r="D195" t="s">
        <v>1797</v>
      </c>
      <c r="E195" s="1">
        <v>6.3E-3</v>
      </c>
    </row>
    <row r="196" spans="1:5" x14ac:dyDescent="0.25">
      <c r="A196" t="s">
        <v>1055</v>
      </c>
      <c r="B196" t="s">
        <v>1056</v>
      </c>
      <c r="C196" t="s">
        <v>1057</v>
      </c>
      <c r="D196" t="s">
        <v>1466</v>
      </c>
      <c r="E196" s="1">
        <v>9.8999999999999991E-3</v>
      </c>
    </row>
    <row r="197" spans="1:5" x14ac:dyDescent="0.25">
      <c r="A197" t="s">
        <v>112</v>
      </c>
      <c r="B197" t="s">
        <v>1196</v>
      </c>
      <c r="C197" t="s">
        <v>110</v>
      </c>
      <c r="D197" t="s">
        <v>1608</v>
      </c>
      <c r="E197" s="1">
        <v>2.5999999999999999E-3</v>
      </c>
    </row>
    <row r="198" spans="1:5" x14ac:dyDescent="0.25">
      <c r="A198" t="s">
        <v>233</v>
      </c>
      <c r="B198" t="s">
        <v>1150</v>
      </c>
      <c r="C198" t="s">
        <v>232</v>
      </c>
      <c r="D198" t="s">
        <v>1563</v>
      </c>
      <c r="E198" s="1">
        <v>5.7000000000000002E-3</v>
      </c>
    </row>
    <row r="199" spans="1:5" x14ac:dyDescent="0.25">
      <c r="A199" t="s">
        <v>1058</v>
      </c>
      <c r="B199" t="s">
        <v>1059</v>
      </c>
      <c r="C199" t="s">
        <v>1060</v>
      </c>
      <c r="D199" t="s">
        <v>1467</v>
      </c>
      <c r="E199" s="1">
        <v>8.7999999999999988E-3</v>
      </c>
    </row>
    <row r="200" spans="1:5" x14ac:dyDescent="0.25">
      <c r="A200" t="s">
        <v>1982</v>
      </c>
      <c r="B200" t="s">
        <v>1049</v>
      </c>
      <c r="C200" t="s">
        <v>861</v>
      </c>
      <c r="D200" t="s">
        <v>1462</v>
      </c>
      <c r="E200" s="1">
        <v>1.3099999999999999E-2</v>
      </c>
    </row>
    <row r="201" spans="1:5" x14ac:dyDescent="0.25">
      <c r="A201" t="s">
        <v>911</v>
      </c>
      <c r="B201" t="s">
        <v>912</v>
      </c>
      <c r="C201" t="s">
        <v>913</v>
      </c>
      <c r="D201" t="s">
        <v>1566</v>
      </c>
      <c r="E201" s="1">
        <v>8.7999999999999988E-3</v>
      </c>
    </row>
    <row r="202" spans="1:5" x14ac:dyDescent="0.25">
      <c r="A202" t="s">
        <v>346</v>
      </c>
      <c r="B202" t="s">
        <v>1193</v>
      </c>
      <c r="C202" t="s">
        <v>345</v>
      </c>
      <c r="D202" t="s">
        <v>1609</v>
      </c>
      <c r="E202" s="1">
        <v>1.4E-3</v>
      </c>
    </row>
    <row r="203" spans="1:5" x14ac:dyDescent="0.25">
      <c r="A203" t="s">
        <v>59</v>
      </c>
      <c r="B203" t="s">
        <v>64</v>
      </c>
      <c r="C203" t="s">
        <v>58</v>
      </c>
      <c r="D203" t="s">
        <v>1610</v>
      </c>
      <c r="E203" s="1">
        <v>1.2799999999999999E-2</v>
      </c>
    </row>
    <row r="204" spans="1:5" x14ac:dyDescent="0.25">
      <c r="A204" t="s">
        <v>365</v>
      </c>
      <c r="B204" t="s">
        <v>1152</v>
      </c>
      <c r="C204" t="s">
        <v>863</v>
      </c>
      <c r="D204" t="s">
        <v>1568</v>
      </c>
      <c r="E204" s="1">
        <v>5.1300000000000005E-2</v>
      </c>
    </row>
    <row r="205" spans="1:5" x14ac:dyDescent="0.25">
      <c r="A205" t="s">
        <v>361</v>
      </c>
      <c r="B205" t="s">
        <v>1153</v>
      </c>
      <c r="C205" t="s">
        <v>476</v>
      </c>
      <c r="D205" t="s">
        <v>1569</v>
      </c>
      <c r="E205" s="1">
        <v>9.8900000000000002E-2</v>
      </c>
    </row>
    <row r="206" spans="1:5" x14ac:dyDescent="0.25">
      <c r="A206" t="s">
        <v>367</v>
      </c>
      <c r="B206" t="s">
        <v>1106</v>
      </c>
      <c r="C206" t="s">
        <v>366</v>
      </c>
      <c r="D206" t="s">
        <v>1522</v>
      </c>
      <c r="E206" s="1">
        <v>6.6E-3</v>
      </c>
    </row>
    <row r="207" spans="1:5" x14ac:dyDescent="0.25">
      <c r="A207" t="s">
        <v>358</v>
      </c>
      <c r="B207" t="s">
        <v>1157</v>
      </c>
      <c r="C207" t="s">
        <v>359</v>
      </c>
      <c r="D207" t="s">
        <v>1571</v>
      </c>
      <c r="E207" s="1">
        <v>9.5999999999999992E-3</v>
      </c>
    </row>
    <row r="208" spans="1:5" x14ac:dyDescent="0.25">
      <c r="A208" t="s">
        <v>1158</v>
      </c>
      <c r="B208" t="s">
        <v>1159</v>
      </c>
      <c r="C208" t="s">
        <v>458</v>
      </c>
      <c r="D208" t="s">
        <v>1572</v>
      </c>
      <c r="E208" s="1">
        <v>3.3999999999999998E-3</v>
      </c>
    </row>
    <row r="209" spans="1:5" x14ac:dyDescent="0.25">
      <c r="A209" t="s">
        <v>1160</v>
      </c>
      <c r="B209" t="s">
        <v>1161</v>
      </c>
      <c r="C209" t="s">
        <v>1162</v>
      </c>
      <c r="D209" t="s">
        <v>1573</v>
      </c>
      <c r="E209" s="1">
        <v>0.20299999999999999</v>
      </c>
    </row>
    <row r="210" spans="1:5" x14ac:dyDescent="0.25">
      <c r="A210" t="s">
        <v>865</v>
      </c>
      <c r="B210" t="s">
        <v>1119</v>
      </c>
      <c r="C210" t="s">
        <v>866</v>
      </c>
      <c r="D210" t="s">
        <v>1533</v>
      </c>
      <c r="E210" s="1">
        <v>1.6299999999999999E-2</v>
      </c>
    </row>
    <row r="211" spans="1:5" x14ac:dyDescent="0.25">
      <c r="A211" t="s">
        <v>686</v>
      </c>
      <c r="B211" t="s">
        <v>986</v>
      </c>
      <c r="C211" t="s">
        <v>688</v>
      </c>
      <c r="D211" t="s">
        <v>1416</v>
      </c>
      <c r="E211" s="1">
        <v>7.3000000000000001E-3</v>
      </c>
    </row>
    <row r="212" spans="1:5" x14ac:dyDescent="0.25">
      <c r="A212" t="s">
        <v>867</v>
      </c>
      <c r="B212" t="s">
        <v>1066</v>
      </c>
      <c r="C212" t="s">
        <v>868</v>
      </c>
      <c r="D212" t="s">
        <v>1473</v>
      </c>
      <c r="E212" s="1">
        <v>1.2199999999999999E-2</v>
      </c>
    </row>
    <row r="213" spans="1:5" x14ac:dyDescent="0.25">
      <c r="A213" t="s">
        <v>790</v>
      </c>
      <c r="B213" t="s">
        <v>64</v>
      </c>
      <c r="C213" t="s">
        <v>792</v>
      </c>
      <c r="D213" t="s">
        <v>1812</v>
      </c>
      <c r="E213" s="1">
        <v>2.63E-2</v>
      </c>
    </row>
    <row r="214" spans="1:5" x14ac:dyDescent="0.25">
      <c r="A214" t="s">
        <v>362</v>
      </c>
      <c r="B214" t="s">
        <v>482</v>
      </c>
      <c r="C214" t="s">
        <v>483</v>
      </c>
      <c r="D214" t="s">
        <v>1616</v>
      </c>
      <c r="E214" s="1">
        <v>2.1999999999999997E-3</v>
      </c>
    </row>
    <row r="215" spans="1:5" x14ac:dyDescent="0.25">
      <c r="A215" t="s">
        <v>1202</v>
      </c>
      <c r="B215" t="s">
        <v>1203</v>
      </c>
      <c r="C215" t="s">
        <v>1204</v>
      </c>
      <c r="D215" t="s">
        <v>1617</v>
      </c>
      <c r="E215" s="1">
        <v>15.455399999999999</v>
      </c>
    </row>
    <row r="216" spans="1:5" x14ac:dyDescent="0.25">
      <c r="A216" t="s">
        <v>1205</v>
      </c>
      <c r="B216" t="s">
        <v>1206</v>
      </c>
      <c r="C216" t="s">
        <v>1207</v>
      </c>
      <c r="D216" t="s">
        <v>1618</v>
      </c>
      <c r="E216" s="1">
        <v>4.8999999999999998E-3</v>
      </c>
    </row>
    <row r="217" spans="1:5" x14ac:dyDescent="0.25">
      <c r="A217" t="s">
        <v>370</v>
      </c>
      <c r="B217" t="s">
        <v>1349</v>
      </c>
      <c r="C217" t="s">
        <v>485</v>
      </c>
      <c r="D217" t="s">
        <v>1816</v>
      </c>
      <c r="E217" s="1">
        <v>6.6E-3</v>
      </c>
    </row>
    <row r="218" spans="1:5" x14ac:dyDescent="0.25">
      <c r="A218" t="s">
        <v>372</v>
      </c>
      <c r="B218" t="s">
        <v>1401</v>
      </c>
      <c r="C218" t="s">
        <v>486</v>
      </c>
      <c r="D218" t="s">
        <v>1818</v>
      </c>
      <c r="E218" s="1">
        <v>2.8E-3</v>
      </c>
    </row>
    <row r="219" spans="1:5" x14ac:dyDescent="0.25">
      <c r="A219" t="s">
        <v>8</v>
      </c>
      <c r="B219" t="s">
        <v>697</v>
      </c>
      <c r="C219" t="s">
        <v>1936</v>
      </c>
      <c r="D219" t="s">
        <v>2317</v>
      </c>
      <c r="E219" s="1">
        <v>6.9900000000000004E-2</v>
      </c>
    </row>
    <row r="220" spans="1:5" x14ac:dyDescent="0.25">
      <c r="A220" t="s">
        <v>139</v>
      </c>
      <c r="B220" t="s">
        <v>17</v>
      </c>
      <c r="C220" t="s">
        <v>140</v>
      </c>
      <c r="D220" t="s">
        <v>1820</v>
      </c>
      <c r="E220" s="1">
        <v>2.8999999999999998E-3</v>
      </c>
    </row>
    <row r="221" spans="1:5" x14ac:dyDescent="0.25">
      <c r="A221" t="s">
        <v>139</v>
      </c>
      <c r="B221" t="s">
        <v>94</v>
      </c>
      <c r="C221" t="s">
        <v>137</v>
      </c>
      <c r="D221" t="s">
        <v>1611</v>
      </c>
      <c r="E221" s="1">
        <v>2.8999999999999998E-3</v>
      </c>
    </row>
    <row r="222" spans="1:5" x14ac:dyDescent="0.25">
      <c r="A222" t="s">
        <v>377</v>
      </c>
      <c r="B222" t="s">
        <v>2307</v>
      </c>
      <c r="C222" t="s">
        <v>2220</v>
      </c>
      <c r="D222" t="s">
        <v>2329</v>
      </c>
      <c r="E222" s="1">
        <v>5.4000000000000003E-3</v>
      </c>
    </row>
    <row r="223" spans="1:5" x14ac:dyDescent="0.25">
      <c r="A223" t="s">
        <v>373</v>
      </c>
      <c r="B223" t="s">
        <v>1350</v>
      </c>
      <c r="C223" t="s">
        <v>692</v>
      </c>
      <c r="D223" t="s">
        <v>1824</v>
      </c>
      <c r="E223" s="1">
        <v>1.01E-2</v>
      </c>
    </row>
    <row r="224" spans="1:5" x14ac:dyDescent="0.25">
      <c r="A224" t="s">
        <v>379</v>
      </c>
      <c r="B224" t="s">
        <v>1351</v>
      </c>
      <c r="C224" t="s">
        <v>378</v>
      </c>
      <c r="D224" t="s">
        <v>1825</v>
      </c>
      <c r="E224" s="1">
        <v>8.7999999999999988E-3</v>
      </c>
    </row>
    <row r="225" spans="1:5" x14ac:dyDescent="0.25">
      <c r="A225" t="s">
        <v>382</v>
      </c>
      <c r="B225" t="s">
        <v>287</v>
      </c>
      <c r="C225" t="s">
        <v>381</v>
      </c>
      <c r="D225" t="s">
        <v>1576</v>
      </c>
      <c r="E225" s="1">
        <v>0.18039999999999998</v>
      </c>
    </row>
    <row r="226" spans="1:5" x14ac:dyDescent="0.25">
      <c r="A226" t="s">
        <v>386</v>
      </c>
      <c r="B226" t="s">
        <v>2305</v>
      </c>
      <c r="C226" t="s">
        <v>531</v>
      </c>
      <c r="D226" t="s">
        <v>2327</v>
      </c>
      <c r="E226" s="1">
        <v>2.5999999999999999E-3</v>
      </c>
    </row>
    <row r="227" spans="1:5" x14ac:dyDescent="0.25">
      <c r="A227" t="s">
        <v>1172</v>
      </c>
      <c r="B227" t="s">
        <v>1173</v>
      </c>
      <c r="C227" t="s">
        <v>355</v>
      </c>
      <c r="D227" t="s">
        <v>1582</v>
      </c>
      <c r="E227" s="1">
        <v>1.6E-2</v>
      </c>
    </row>
    <row r="228" spans="1:5" x14ac:dyDescent="0.25">
      <c r="A228" t="s">
        <v>390</v>
      </c>
      <c r="B228" t="s">
        <v>2296</v>
      </c>
      <c r="C228" t="s">
        <v>2233</v>
      </c>
      <c r="D228" t="s">
        <v>2318</v>
      </c>
      <c r="E228" s="1">
        <v>3.8999000000000001</v>
      </c>
    </row>
    <row r="229" spans="1:5" x14ac:dyDescent="0.25">
      <c r="A229" t="s">
        <v>874</v>
      </c>
      <c r="B229" t="s">
        <v>2306</v>
      </c>
      <c r="C229" t="s">
        <v>2235</v>
      </c>
      <c r="D229" t="s">
        <v>2328</v>
      </c>
      <c r="E229" s="1">
        <v>9.3712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Description</vt:lpstr>
      <vt:lpstr>S1</vt:lpstr>
      <vt:lpstr>S2</vt:lpstr>
      <vt:lpstr>S5</vt:lpstr>
      <vt:lpstr>S6</vt:lpstr>
      <vt:lpstr>S8</vt:lpstr>
      <vt:lpstr>S9</vt:lpstr>
      <vt:lpstr>S11</vt:lpstr>
      <vt:lpstr>SP1</vt:lpstr>
      <vt:lpstr>SP2</vt:lpstr>
      <vt:lpstr>price comparison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Kingsley Billeon</cp:lastModifiedBy>
  <dcterms:created xsi:type="dcterms:W3CDTF">2019-11-28T13:02:03Z</dcterms:created>
  <dcterms:modified xsi:type="dcterms:W3CDTF">2024-02-26T23:39:55Z</dcterms:modified>
</cp:coreProperties>
</file>